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kma\Desktop\MGLK 2025\"/>
    </mc:Choice>
  </mc:AlternateContent>
  <xr:revisionPtr revIDLastSave="0" documentId="13_ncr:1_{1F7A301F-1BD0-4D79-8313-C5032D3C69B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Žatctvo" sheetId="1" r:id="rId1"/>
    <sheet name="Dorost" sheetId="2" r:id="rId2"/>
    <sheet name="MJ, ŽJ" sheetId="3" r:id="rId3"/>
    <sheet name="Senioři, ky" sheetId="9" r:id="rId4"/>
    <sheet name="3x20 D" sheetId="4" r:id="rId5"/>
    <sheet name="3x20 MJ, ŽJ" sheetId="5" r:id="rId6"/>
    <sheet name="3x20" sheetId="7" state="hidden" r:id="rId7"/>
    <sheet name="List1" sheetId="8" state="hidden" r:id="rId8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H22" i="4" l="1"/>
  <c r="CE22" i="4"/>
  <c r="BE22" i="4"/>
  <c r="CG22" i="4" s="1"/>
  <c r="AE22" i="4"/>
  <c r="CH13" i="4"/>
  <c r="CE13" i="4"/>
  <c r="BE13" i="4"/>
  <c r="AE13" i="4"/>
  <c r="CG13" i="4" l="1"/>
  <c r="CE6" i="5"/>
  <c r="CA21" i="3"/>
  <c r="CA22" i="3"/>
  <c r="CA21" i="2"/>
  <c r="CA22" i="2"/>
  <c r="CA24" i="1"/>
  <c r="CA23" i="1"/>
  <c r="CA23" i="3"/>
  <c r="CA17" i="1"/>
  <c r="CA25" i="2"/>
  <c r="CA12" i="2"/>
  <c r="CA8" i="1"/>
  <c r="CA32" i="1"/>
  <c r="CA5" i="1"/>
  <c r="CA13" i="1"/>
  <c r="CA9" i="1"/>
  <c r="CA22" i="9"/>
  <c r="A2" i="5"/>
  <c r="AE23" i="5"/>
  <c r="BE23" i="5"/>
  <c r="CH23" i="5"/>
  <c r="AE20" i="5"/>
  <c r="CE20" i="5"/>
  <c r="CH20" i="5"/>
  <c r="BE22" i="5"/>
  <c r="CE22" i="5"/>
  <c r="CH22" i="5"/>
  <c r="BE6" i="5"/>
  <c r="AE13" i="5"/>
  <c r="CE10" i="4"/>
  <c r="CE25" i="4"/>
  <c r="CE19" i="4"/>
  <c r="CE14" i="4"/>
  <c r="CE24" i="4"/>
  <c r="CE31" i="4"/>
  <c r="BQ33" i="4"/>
  <c r="CE23" i="4"/>
  <c r="BE14" i="4"/>
  <c r="BE10" i="4"/>
  <c r="BE24" i="4"/>
  <c r="BE19" i="4"/>
  <c r="BE31" i="4"/>
  <c r="BE27" i="4"/>
  <c r="BE15" i="4"/>
  <c r="BE23" i="4"/>
  <c r="AE19" i="4"/>
  <c r="AE14" i="4"/>
  <c r="AE20" i="4"/>
  <c r="AE24" i="4"/>
  <c r="AE15" i="4"/>
  <c r="AE27" i="4"/>
  <c r="AE31" i="4"/>
  <c r="AE25" i="4"/>
  <c r="AE10" i="4"/>
  <c r="AE21" i="4"/>
  <c r="CA26" i="2"/>
  <c r="CA24" i="2"/>
  <c r="CA31" i="2"/>
  <c r="CA17" i="2"/>
  <c r="CA9" i="2"/>
  <c r="CA34" i="2"/>
  <c r="CA22" i="1"/>
  <c r="Q33" i="1"/>
  <c r="CH23" i="4"/>
  <c r="AE23" i="4"/>
  <c r="BE11" i="4"/>
  <c r="CH24" i="5"/>
  <c r="CH19" i="5"/>
  <c r="CH21" i="5"/>
  <c r="CH18" i="5"/>
  <c r="CH9" i="5"/>
  <c r="CH7" i="5"/>
  <c r="CH13" i="5"/>
  <c r="CH11" i="4"/>
  <c r="CH8" i="4"/>
  <c r="CH27" i="4"/>
  <c r="CH15" i="4"/>
  <c r="CH17" i="4"/>
  <c r="CH25" i="4"/>
  <c r="CH10" i="4"/>
  <c r="CH18" i="4"/>
  <c r="CH16" i="4"/>
  <c r="CH31" i="4"/>
  <c r="CH24" i="4"/>
  <c r="CH8" i="5"/>
  <c r="BE13" i="5"/>
  <c r="CE13" i="5"/>
  <c r="CH14" i="4"/>
  <c r="CH35" i="4"/>
  <c r="CH12" i="4"/>
  <c r="CH20" i="4"/>
  <c r="CH7" i="4"/>
  <c r="CH29" i="4"/>
  <c r="CH26" i="4"/>
  <c r="CH33" i="4"/>
  <c r="CH30" i="4"/>
  <c r="CH9" i="4"/>
  <c r="CH34" i="4"/>
  <c r="CH28" i="4"/>
  <c r="CH6" i="4"/>
  <c r="CH19" i="4"/>
  <c r="CH32" i="4"/>
  <c r="AE8" i="4"/>
  <c r="BE8" i="4"/>
  <c r="CE8" i="4"/>
  <c r="CE27" i="4"/>
  <c r="CE15" i="4"/>
  <c r="AE17" i="4"/>
  <c r="BE17" i="4"/>
  <c r="CE17" i="4"/>
  <c r="AE18" i="4"/>
  <c r="BE18" i="4"/>
  <c r="CE18" i="4"/>
  <c r="AE16" i="4"/>
  <c r="BE16" i="4"/>
  <c r="CE16" i="4"/>
  <c r="CB19" i="9"/>
  <c r="BY19" i="9"/>
  <c r="BM19" i="9"/>
  <c r="BA19" i="9"/>
  <c r="AO19" i="9"/>
  <c r="AC19" i="9"/>
  <c r="Q19" i="9"/>
  <c r="CB18" i="9"/>
  <c r="BY18" i="9"/>
  <c r="BM18" i="9"/>
  <c r="BA18" i="9"/>
  <c r="AO18" i="9"/>
  <c r="AC18" i="9"/>
  <c r="Q18" i="9"/>
  <c r="A2" i="9"/>
  <c r="A1" i="9"/>
  <c r="CH11" i="5"/>
  <c r="CH12" i="5"/>
  <c r="CC53" i="8"/>
  <c r="BZ53" i="8"/>
  <c r="BN53" i="8"/>
  <c r="BB53" i="8"/>
  <c r="AP53" i="8"/>
  <c r="AC53" i="8"/>
  <c r="Q53" i="8"/>
  <c r="CC52" i="8"/>
  <c r="BZ52" i="8"/>
  <c r="BN52" i="8"/>
  <c r="BB52" i="8"/>
  <c r="AP52" i="8"/>
  <c r="AC52" i="8"/>
  <c r="Q52" i="8"/>
  <c r="CC51" i="8"/>
  <c r="BZ51" i="8"/>
  <c r="BN51" i="8"/>
  <c r="BB51" i="8"/>
  <c r="AP51" i="8"/>
  <c r="AC51" i="8"/>
  <c r="CB51" i="8" s="1"/>
  <c r="Q51" i="8"/>
  <c r="CC50" i="8"/>
  <c r="BZ50" i="8"/>
  <c r="BN50" i="8"/>
  <c r="BB50" i="8"/>
  <c r="AP50" i="8"/>
  <c r="AC50" i="8"/>
  <c r="Q50" i="8"/>
  <c r="CC49" i="8"/>
  <c r="BZ49" i="8"/>
  <c r="BN49" i="8"/>
  <c r="BB49" i="8"/>
  <c r="AP49" i="8"/>
  <c r="AC49" i="8"/>
  <c r="Q49" i="8"/>
  <c r="CC48" i="8"/>
  <c r="BZ48" i="8"/>
  <c r="BN48" i="8"/>
  <c r="BB48" i="8"/>
  <c r="AP48" i="8"/>
  <c r="AC48" i="8"/>
  <c r="Q48" i="8"/>
  <c r="CC47" i="8"/>
  <c r="BZ47" i="8"/>
  <c r="BN47" i="8"/>
  <c r="BB47" i="8"/>
  <c r="AP47" i="8"/>
  <c r="AC47" i="8"/>
  <c r="CB47" i="8" s="1"/>
  <c r="Q47" i="8"/>
  <c r="CC46" i="8"/>
  <c r="BZ46" i="8"/>
  <c r="BN46" i="8"/>
  <c r="BB46" i="8"/>
  <c r="AP46" i="8"/>
  <c r="AC46" i="8"/>
  <c r="Q46" i="8"/>
  <c r="CC45" i="8"/>
  <c r="BZ45" i="8"/>
  <c r="BN45" i="8"/>
  <c r="BB45" i="8"/>
  <c r="AP45" i="8"/>
  <c r="AC45" i="8"/>
  <c r="Q45" i="8"/>
  <c r="CC44" i="8"/>
  <c r="BZ44" i="8"/>
  <c r="BN44" i="8"/>
  <c r="BB44" i="8"/>
  <c r="AP44" i="8"/>
  <c r="AC44" i="8"/>
  <c r="Q44" i="8"/>
  <c r="CC43" i="8"/>
  <c r="BZ43" i="8"/>
  <c r="BN43" i="8"/>
  <c r="BB43" i="8"/>
  <c r="AP43" i="8"/>
  <c r="AC43" i="8"/>
  <c r="CB43" i="8" s="1"/>
  <c r="Q43" i="8"/>
  <c r="CC42" i="8"/>
  <c r="BZ42" i="8"/>
  <c r="BN42" i="8"/>
  <c r="BB42" i="8"/>
  <c r="AP42" i="8"/>
  <c r="AC42" i="8"/>
  <c r="Q42" i="8"/>
  <c r="CC41" i="8"/>
  <c r="BZ41" i="8"/>
  <c r="BN41" i="8"/>
  <c r="BB41" i="8"/>
  <c r="AP41" i="8"/>
  <c r="AC41" i="8"/>
  <c r="Q41" i="8"/>
  <c r="CC40" i="8"/>
  <c r="BZ40" i="8"/>
  <c r="BN40" i="8"/>
  <c r="BB40" i="8"/>
  <c r="AP40" i="8"/>
  <c r="AC40" i="8"/>
  <c r="Q40" i="8"/>
  <c r="CC39" i="8"/>
  <c r="BZ39" i="8"/>
  <c r="BN39" i="8"/>
  <c r="BB39" i="8"/>
  <c r="AP39" i="8"/>
  <c r="AC39" i="8"/>
  <c r="CB39" i="8" s="1"/>
  <c r="Q39" i="8"/>
  <c r="CC38" i="8"/>
  <c r="BZ38" i="8"/>
  <c r="BN38" i="8"/>
  <c r="BB38" i="8"/>
  <c r="AP38" i="8"/>
  <c r="AC38" i="8"/>
  <c r="Q38" i="8"/>
  <c r="CC37" i="8"/>
  <c r="BZ37" i="8"/>
  <c r="BN37" i="8"/>
  <c r="BB37" i="8"/>
  <c r="AP37" i="8"/>
  <c r="AC37" i="8"/>
  <c r="Q37" i="8"/>
  <c r="CC36" i="8"/>
  <c r="BZ36" i="8"/>
  <c r="BN36" i="8"/>
  <c r="BB36" i="8"/>
  <c r="AP36" i="8"/>
  <c r="AC36" i="8"/>
  <c r="Q36" i="8"/>
  <c r="CC35" i="8"/>
  <c r="BZ35" i="8"/>
  <c r="BN35" i="8"/>
  <c r="BB35" i="8"/>
  <c r="AP35" i="8"/>
  <c r="AC35" i="8"/>
  <c r="CB35" i="8" s="1"/>
  <c r="Q35" i="8"/>
  <c r="CC34" i="8"/>
  <c r="BZ34" i="8"/>
  <c r="BN34" i="8"/>
  <c r="BB34" i="8"/>
  <c r="AP34" i="8"/>
  <c r="AC34" i="8"/>
  <c r="Q34" i="8"/>
  <c r="CC33" i="8"/>
  <c r="BZ33" i="8"/>
  <c r="BN33" i="8"/>
  <c r="BB33" i="8"/>
  <c r="AP33" i="8"/>
  <c r="AC33" i="8"/>
  <c r="Q33" i="8"/>
  <c r="CC32" i="8"/>
  <c r="BZ32" i="8"/>
  <c r="BN32" i="8"/>
  <c r="BB32" i="8"/>
  <c r="AP32" i="8"/>
  <c r="AC32" i="8"/>
  <c r="Q32" i="8"/>
  <c r="CC31" i="8"/>
  <c r="BZ31" i="8"/>
  <c r="BN31" i="8"/>
  <c r="BB31" i="8"/>
  <c r="AP31" i="8"/>
  <c r="AC31" i="8"/>
  <c r="CB31" i="8" s="1"/>
  <c r="Q31" i="8"/>
  <c r="CC30" i="8"/>
  <c r="BZ30" i="8"/>
  <c r="BN30" i="8"/>
  <c r="BB30" i="8"/>
  <c r="AP30" i="8"/>
  <c r="AC30" i="8"/>
  <c r="Q30" i="8"/>
  <c r="CC29" i="8"/>
  <c r="BZ29" i="8"/>
  <c r="BN29" i="8"/>
  <c r="BB29" i="8"/>
  <c r="AP29" i="8"/>
  <c r="AC29" i="8"/>
  <c r="Q29" i="8"/>
  <c r="CC28" i="8"/>
  <c r="BZ28" i="8"/>
  <c r="BN28" i="8"/>
  <c r="BB28" i="8"/>
  <c r="AP28" i="8"/>
  <c r="AC28" i="8"/>
  <c r="Q28" i="8"/>
  <c r="CC27" i="8"/>
  <c r="BZ27" i="8"/>
  <c r="BN27" i="8"/>
  <c r="BB27" i="8"/>
  <c r="AP27" i="8"/>
  <c r="AC27" i="8"/>
  <c r="CB27" i="8" s="1"/>
  <c r="Q27" i="8"/>
  <c r="CC26" i="8"/>
  <c r="BZ26" i="8"/>
  <c r="BN26" i="8"/>
  <c r="BB26" i="8"/>
  <c r="AP26" i="8"/>
  <c r="AC26" i="8"/>
  <c r="Q26" i="8"/>
  <c r="CC25" i="8"/>
  <c r="BZ25" i="8"/>
  <c r="BN25" i="8"/>
  <c r="BB25" i="8"/>
  <c r="AP25" i="8"/>
  <c r="AC25" i="8"/>
  <c r="Q25" i="8"/>
  <c r="CC24" i="8"/>
  <c r="BZ24" i="8"/>
  <c r="BN24" i="8"/>
  <c r="BB24" i="8"/>
  <c r="AP24" i="8"/>
  <c r="AC24" i="8"/>
  <c r="Q24" i="8"/>
  <c r="CC23" i="8"/>
  <c r="BZ23" i="8"/>
  <c r="BN23" i="8"/>
  <c r="BB23" i="8"/>
  <c r="AP23" i="8"/>
  <c r="AC23" i="8"/>
  <c r="CB23" i="8" s="1"/>
  <c r="Q23" i="8"/>
  <c r="CC22" i="8"/>
  <c r="BZ22" i="8"/>
  <c r="BN22" i="8"/>
  <c r="BB22" i="8"/>
  <c r="AP22" i="8"/>
  <c r="AC22" i="8"/>
  <c r="Q22" i="8"/>
  <c r="CC21" i="8"/>
  <c r="BZ21" i="8"/>
  <c r="BN21" i="8"/>
  <c r="BB21" i="8"/>
  <c r="AP21" i="8"/>
  <c r="AC21" i="8"/>
  <c r="Q21" i="8"/>
  <c r="CC20" i="8"/>
  <c r="BZ20" i="8"/>
  <c r="BN20" i="8"/>
  <c r="BB20" i="8"/>
  <c r="AP20" i="8"/>
  <c r="AC20" i="8"/>
  <c r="Q20" i="8"/>
  <c r="CC19" i="8"/>
  <c r="BZ19" i="8"/>
  <c r="BN19" i="8"/>
  <c r="BB19" i="8"/>
  <c r="AP19" i="8"/>
  <c r="AC19" i="8"/>
  <c r="CB19" i="8" s="1"/>
  <c r="Q19" i="8"/>
  <c r="CC18" i="8"/>
  <c r="BZ18" i="8"/>
  <c r="BN18" i="8"/>
  <c r="BB18" i="8"/>
  <c r="AP18" i="8"/>
  <c r="AC18" i="8"/>
  <c r="Q18" i="8"/>
  <c r="CC17" i="8"/>
  <c r="BZ17" i="8"/>
  <c r="BN17" i="8"/>
  <c r="BB17" i="8"/>
  <c r="AP17" i="8"/>
  <c r="AC17" i="8"/>
  <c r="Q17" i="8"/>
  <c r="CC16" i="8"/>
  <c r="BZ16" i="8"/>
  <c r="BN16" i="8"/>
  <c r="BB16" i="8"/>
  <c r="AP16" i="8"/>
  <c r="AC16" i="8"/>
  <c r="Q16" i="8"/>
  <c r="CC15" i="8"/>
  <c r="BZ15" i="8"/>
  <c r="BN15" i="8"/>
  <c r="BB15" i="8"/>
  <c r="AP15" i="8"/>
  <c r="AC15" i="8"/>
  <c r="CB15" i="8" s="1"/>
  <c r="Q15" i="8"/>
  <c r="CC14" i="8"/>
  <c r="BZ14" i="8"/>
  <c r="BN14" i="8"/>
  <c r="BB14" i="8"/>
  <c r="AP14" i="8"/>
  <c r="AC14" i="8"/>
  <c r="Q14" i="8"/>
  <c r="CC13" i="8"/>
  <c r="BZ13" i="8"/>
  <c r="BN13" i="8"/>
  <c r="BB13" i="8"/>
  <c r="AP13" i="8"/>
  <c r="AC13" i="8"/>
  <c r="Q13" i="8"/>
  <c r="CC12" i="8"/>
  <c r="BZ12" i="8"/>
  <c r="BN12" i="8"/>
  <c r="BB12" i="8"/>
  <c r="AP12" i="8"/>
  <c r="AC12" i="8"/>
  <c r="Q12" i="8"/>
  <c r="CC11" i="8"/>
  <c r="BZ11" i="8"/>
  <c r="BN11" i="8"/>
  <c r="BB11" i="8"/>
  <c r="AP11" i="8"/>
  <c r="AC11" i="8"/>
  <c r="CB11" i="8" s="1"/>
  <c r="Q11" i="8"/>
  <c r="CC10" i="8"/>
  <c r="BZ10" i="8"/>
  <c r="BN10" i="8"/>
  <c r="BB10" i="8"/>
  <c r="AP10" i="8"/>
  <c r="AC10" i="8"/>
  <c r="Q10" i="8"/>
  <c r="CC9" i="8"/>
  <c r="BZ9" i="8"/>
  <c r="BN9" i="8"/>
  <c r="BB9" i="8"/>
  <c r="AP9" i="8"/>
  <c r="AC9" i="8"/>
  <c r="Q9" i="8"/>
  <c r="CC8" i="8"/>
  <c r="BZ8" i="8"/>
  <c r="BN8" i="8"/>
  <c r="BB8" i="8"/>
  <c r="AP8" i="8"/>
  <c r="AC8" i="8"/>
  <c r="Q8" i="8"/>
  <c r="CC7" i="8"/>
  <c r="BZ7" i="8"/>
  <c r="BN7" i="8"/>
  <c r="BB7" i="8"/>
  <c r="AP7" i="8"/>
  <c r="AC7" i="8"/>
  <c r="CB7" i="8" s="1"/>
  <c r="Q7" i="8"/>
  <c r="CC6" i="8"/>
  <c r="BZ6" i="8"/>
  <c r="BN6" i="8"/>
  <c r="BB6" i="8"/>
  <c r="AP6" i="8"/>
  <c r="AC6" i="8"/>
  <c r="Q6" i="8"/>
  <c r="CH53" i="7"/>
  <c r="CF53" i="7"/>
  <c r="CE53" i="7"/>
  <c r="CC53" i="7"/>
  <c r="BQ53" i="7"/>
  <c r="BF53" i="7"/>
  <c r="BE53" i="7"/>
  <c r="CG53" i="7" s="1"/>
  <c r="BC53" i="7"/>
  <c r="AQ53" i="7"/>
  <c r="AF53" i="7"/>
  <c r="AE53" i="7"/>
  <c r="AC53" i="7"/>
  <c r="Q53" i="7"/>
  <c r="CH52" i="7"/>
  <c r="CG52" i="7"/>
  <c r="CF52" i="7"/>
  <c r="CE52" i="7"/>
  <c r="CC52" i="7"/>
  <c r="BQ52" i="7"/>
  <c r="BF52" i="7"/>
  <c r="BC52" i="7"/>
  <c r="AQ52" i="7"/>
  <c r="BE52" i="7" s="1"/>
  <c r="AF52" i="7"/>
  <c r="AE52" i="7"/>
  <c r="AC52" i="7"/>
  <c r="Q52" i="7"/>
  <c r="CH51" i="7"/>
  <c r="CF51" i="7"/>
  <c r="CE51" i="7"/>
  <c r="CC51" i="7"/>
  <c r="BQ51" i="7"/>
  <c r="BF51" i="7"/>
  <c r="BE51" i="7"/>
  <c r="BC51" i="7"/>
  <c r="AQ51" i="7"/>
  <c r="AF51" i="7"/>
  <c r="AE51" i="7"/>
  <c r="AC51" i="7"/>
  <c r="Q51" i="7"/>
  <c r="CH50" i="7"/>
  <c r="CF50" i="7"/>
  <c r="CC50" i="7"/>
  <c r="BQ50" i="7"/>
  <c r="CE50" i="7" s="1"/>
  <c r="BF50" i="7"/>
  <c r="BE50" i="7"/>
  <c r="BC50" i="7"/>
  <c r="AQ50" i="7"/>
  <c r="AF50" i="7"/>
  <c r="AC50" i="7"/>
  <c r="Q50" i="7"/>
  <c r="AE50" i="7" s="1"/>
  <c r="CH49" i="7"/>
  <c r="CF49" i="7"/>
  <c r="CE49" i="7"/>
  <c r="CC49" i="7"/>
  <c r="BQ49" i="7"/>
  <c r="BF49" i="7"/>
  <c r="BE49" i="7"/>
  <c r="CG49" i="7" s="1"/>
  <c r="BC49" i="7"/>
  <c r="AQ49" i="7"/>
  <c r="AF49" i="7"/>
  <c r="AE49" i="7"/>
  <c r="AC49" i="7"/>
  <c r="Q49" i="7"/>
  <c r="CH48" i="7"/>
  <c r="CF48" i="7"/>
  <c r="CE48" i="7"/>
  <c r="CC48" i="7"/>
  <c r="BQ48" i="7"/>
  <c r="BF48" i="7"/>
  <c r="BC48" i="7"/>
  <c r="AQ48" i="7"/>
  <c r="BE48" i="7" s="1"/>
  <c r="CG48" i="7" s="1"/>
  <c r="AF48" i="7"/>
  <c r="AE48" i="7"/>
  <c r="AC48" i="7"/>
  <c r="Q48" i="7"/>
  <c r="CH47" i="7"/>
  <c r="CF47" i="7"/>
  <c r="CE47" i="7"/>
  <c r="CG47" i="7" s="1"/>
  <c r="CC47" i="7"/>
  <c r="BQ47" i="7"/>
  <c r="BF47" i="7"/>
  <c r="BE47" i="7"/>
  <c r="BC47" i="7"/>
  <c r="AQ47" i="7"/>
  <c r="AF47" i="7"/>
  <c r="AE47" i="7"/>
  <c r="AC47" i="7"/>
  <c r="Q47" i="7"/>
  <c r="CH46" i="7"/>
  <c r="CF46" i="7"/>
  <c r="CC46" i="7"/>
  <c r="BQ46" i="7"/>
  <c r="BF46" i="7"/>
  <c r="BE46" i="7"/>
  <c r="BC46" i="7"/>
  <c r="AQ46" i="7"/>
  <c r="AF46" i="7"/>
  <c r="AC46" i="7"/>
  <c r="Q46" i="7"/>
  <c r="AE46" i="7" s="1"/>
  <c r="CH45" i="7"/>
  <c r="CF45" i="7"/>
  <c r="CE45" i="7"/>
  <c r="CC45" i="7"/>
  <c r="BQ45" i="7"/>
  <c r="BF45" i="7"/>
  <c r="BE45" i="7"/>
  <c r="CG45" i="7" s="1"/>
  <c r="BC45" i="7"/>
  <c r="AQ45" i="7"/>
  <c r="AF45" i="7"/>
  <c r="AE45" i="7"/>
  <c r="AC45" i="7"/>
  <c r="Q45" i="7"/>
  <c r="CH44" i="7"/>
  <c r="CG44" i="7"/>
  <c r="CF44" i="7"/>
  <c r="CE44" i="7"/>
  <c r="CC44" i="7"/>
  <c r="BQ44" i="7"/>
  <c r="BF44" i="7"/>
  <c r="BC44" i="7"/>
  <c r="AQ44" i="7"/>
  <c r="BE44" i="7" s="1"/>
  <c r="AF44" i="7"/>
  <c r="AE44" i="7"/>
  <c r="AC44" i="7"/>
  <c r="Q44" i="7"/>
  <c r="CH43" i="7"/>
  <c r="CF43" i="7"/>
  <c r="CE43" i="7"/>
  <c r="CC43" i="7"/>
  <c r="BQ43" i="7"/>
  <c r="BF43" i="7"/>
  <c r="BE43" i="7"/>
  <c r="BC43" i="7"/>
  <c r="AQ43" i="7"/>
  <c r="AF43" i="7"/>
  <c r="AE43" i="7"/>
  <c r="AC43" i="7"/>
  <c r="Q43" i="7"/>
  <c r="CH42" i="7"/>
  <c r="CF42" i="7"/>
  <c r="CC42" i="7"/>
  <c r="BQ42" i="7"/>
  <c r="CE42" i="7" s="1"/>
  <c r="CG42" i="7" s="1"/>
  <c r="BF42" i="7"/>
  <c r="BE42" i="7"/>
  <c r="BC42" i="7"/>
  <c r="AQ42" i="7"/>
  <c r="AF42" i="7"/>
  <c r="AC42" i="7"/>
  <c r="Q42" i="7"/>
  <c r="AE42" i="7" s="1"/>
  <c r="CH41" i="7"/>
  <c r="CF41" i="7"/>
  <c r="CE41" i="7"/>
  <c r="CC41" i="7"/>
  <c r="BQ41" i="7"/>
  <c r="BF41" i="7"/>
  <c r="BE41" i="7"/>
  <c r="CG41" i="7" s="1"/>
  <c r="BC41" i="7"/>
  <c r="AQ41" i="7"/>
  <c r="AF41" i="7"/>
  <c r="AE41" i="7"/>
  <c r="AC41" i="7"/>
  <c r="Q41" i="7"/>
  <c r="CH40" i="7"/>
  <c r="CF40" i="7"/>
  <c r="CE40" i="7"/>
  <c r="CC40" i="7"/>
  <c r="BQ40" i="7"/>
  <c r="BF40" i="7"/>
  <c r="BC40" i="7"/>
  <c r="AQ40" i="7"/>
  <c r="AF40" i="7"/>
  <c r="AE40" i="7"/>
  <c r="AC40" i="7"/>
  <c r="Q40" i="7"/>
  <c r="CH39" i="7"/>
  <c r="CF39" i="7"/>
  <c r="CE39" i="7"/>
  <c r="CC39" i="7"/>
  <c r="BQ39" i="7"/>
  <c r="BF39" i="7"/>
  <c r="BE39" i="7"/>
  <c r="BC39" i="7"/>
  <c r="AQ39" i="7"/>
  <c r="AF39" i="7"/>
  <c r="AE39" i="7"/>
  <c r="AC39" i="7"/>
  <c r="Q39" i="7"/>
  <c r="CH38" i="7"/>
  <c r="CF38" i="7"/>
  <c r="CC38" i="7"/>
  <c r="BQ38" i="7"/>
  <c r="BF38" i="7"/>
  <c r="BE38" i="7"/>
  <c r="BC38" i="7"/>
  <c r="AQ38" i="7"/>
  <c r="AF38" i="7"/>
  <c r="AC38" i="7"/>
  <c r="Q38" i="7"/>
  <c r="AE38" i="7" s="1"/>
  <c r="CH37" i="7"/>
  <c r="CF37" i="7"/>
  <c r="CE37" i="7"/>
  <c r="CC37" i="7"/>
  <c r="BQ37" i="7"/>
  <c r="BF37" i="7"/>
  <c r="BE37" i="7"/>
  <c r="CG37" i="7" s="1"/>
  <c r="BC37" i="7"/>
  <c r="AQ37" i="7"/>
  <c r="AF37" i="7"/>
  <c r="AE37" i="7"/>
  <c r="AC37" i="7"/>
  <c r="Q37" i="7"/>
  <c r="CH36" i="7"/>
  <c r="CG36" i="7"/>
  <c r="CF36" i="7"/>
  <c r="CE36" i="7"/>
  <c r="CC36" i="7"/>
  <c r="BQ36" i="7"/>
  <c r="BF36" i="7"/>
  <c r="BC36" i="7"/>
  <c r="AQ36" i="7"/>
  <c r="BE36" i="7" s="1"/>
  <c r="AF36" i="7"/>
  <c r="AE36" i="7"/>
  <c r="AC36" i="7"/>
  <c r="Q36" i="7"/>
  <c r="CH35" i="7"/>
  <c r="CF35" i="7"/>
  <c r="CE35" i="7"/>
  <c r="CC35" i="7"/>
  <c r="BQ35" i="7"/>
  <c r="BF35" i="7"/>
  <c r="BE35" i="7"/>
  <c r="BC35" i="7"/>
  <c r="AQ35" i="7"/>
  <c r="AF35" i="7"/>
  <c r="AE35" i="7"/>
  <c r="AC35" i="7"/>
  <c r="Q35" i="7"/>
  <c r="CH34" i="7"/>
  <c r="CF34" i="7"/>
  <c r="CC34" i="7"/>
  <c r="BQ34" i="7"/>
  <c r="CE34" i="7" s="1"/>
  <c r="CG34" i="7" s="1"/>
  <c r="BF34" i="7"/>
  <c r="BE34" i="7"/>
  <c r="BC34" i="7"/>
  <c r="AQ34" i="7"/>
  <c r="AF34" i="7"/>
  <c r="AC34" i="7"/>
  <c r="Q34" i="7"/>
  <c r="AE34" i="7" s="1"/>
  <c r="CH33" i="7"/>
  <c r="CF33" i="7"/>
  <c r="CE33" i="7"/>
  <c r="CC33" i="7"/>
  <c r="BQ33" i="7"/>
  <c r="BF33" i="7"/>
  <c r="BE33" i="7"/>
  <c r="CG33" i="7" s="1"/>
  <c r="BC33" i="7"/>
  <c r="AQ33" i="7"/>
  <c r="AF33" i="7"/>
  <c r="AE33" i="7"/>
  <c r="AC33" i="7"/>
  <c r="Q33" i="7"/>
  <c r="CH32" i="7"/>
  <c r="CF32" i="7"/>
  <c r="CE32" i="7"/>
  <c r="CC32" i="7"/>
  <c r="BQ32" i="7"/>
  <c r="BF32" i="7"/>
  <c r="BC32" i="7"/>
  <c r="AQ32" i="7"/>
  <c r="BE32" i="7" s="1"/>
  <c r="CG32" i="7" s="1"/>
  <c r="AF32" i="7"/>
  <c r="AE32" i="7"/>
  <c r="AC32" i="7"/>
  <c r="Q32" i="7"/>
  <c r="CH31" i="7"/>
  <c r="CF31" i="7"/>
  <c r="CE31" i="7"/>
  <c r="CC31" i="7"/>
  <c r="BQ31" i="7"/>
  <c r="BF31" i="7"/>
  <c r="BE31" i="7"/>
  <c r="BC31" i="7"/>
  <c r="AQ31" i="7"/>
  <c r="AF31" i="7"/>
  <c r="AE31" i="7"/>
  <c r="AC31" i="7"/>
  <c r="Q31" i="7"/>
  <c r="CH30" i="7"/>
  <c r="CF30" i="7"/>
  <c r="CC30" i="7"/>
  <c r="BQ30" i="7"/>
  <c r="BF30" i="7"/>
  <c r="BE30" i="7"/>
  <c r="BC30" i="7"/>
  <c r="AQ30" i="7"/>
  <c r="AF30" i="7"/>
  <c r="AC30" i="7"/>
  <c r="Q30" i="7"/>
  <c r="CH29" i="7"/>
  <c r="CF29" i="7"/>
  <c r="CE29" i="7"/>
  <c r="CC29" i="7"/>
  <c r="BQ29" i="7"/>
  <c r="BF29" i="7"/>
  <c r="BE29" i="7"/>
  <c r="CG29" i="7" s="1"/>
  <c r="BC29" i="7"/>
  <c r="AQ29" i="7"/>
  <c r="AF29" i="7"/>
  <c r="AE29" i="7"/>
  <c r="AC29" i="7"/>
  <c r="Q29" i="7"/>
  <c r="CH28" i="7"/>
  <c r="CG28" i="7"/>
  <c r="CF28" i="7"/>
  <c r="CE28" i="7"/>
  <c r="CC28" i="7"/>
  <c r="BQ28" i="7"/>
  <c r="BF28" i="7"/>
  <c r="BC28" i="7"/>
  <c r="AQ28" i="7"/>
  <c r="BE28" i="7" s="1"/>
  <c r="AF28" i="7"/>
  <c r="AE28" i="7"/>
  <c r="AC28" i="7"/>
  <c r="Q28" i="7"/>
  <c r="CH27" i="7"/>
  <c r="CF27" i="7"/>
  <c r="CE27" i="7"/>
  <c r="CC27" i="7"/>
  <c r="BQ27" i="7"/>
  <c r="BF27" i="7"/>
  <c r="BE27" i="7"/>
  <c r="BC27" i="7"/>
  <c r="AQ27" i="7"/>
  <c r="AF27" i="7"/>
  <c r="AE27" i="7"/>
  <c r="AC27" i="7"/>
  <c r="Q27" i="7"/>
  <c r="CH26" i="7"/>
  <c r="CF26" i="7"/>
  <c r="CC26" i="7"/>
  <c r="BQ26" i="7"/>
  <c r="CE26" i="7" s="1"/>
  <c r="CG26" i="7" s="1"/>
  <c r="BF26" i="7"/>
  <c r="BE26" i="7"/>
  <c r="BC26" i="7"/>
  <c r="AQ26" i="7"/>
  <c r="AF26" i="7"/>
  <c r="AC26" i="7"/>
  <c r="Q26" i="7"/>
  <c r="AE26" i="7" s="1"/>
  <c r="CH25" i="7"/>
  <c r="CF25" i="7"/>
  <c r="CE25" i="7"/>
  <c r="CC25" i="7"/>
  <c r="BQ25" i="7"/>
  <c r="BF25" i="7"/>
  <c r="BE25" i="7"/>
  <c r="CG25" i="7" s="1"/>
  <c r="BC25" i="7"/>
  <c r="AQ25" i="7"/>
  <c r="AF25" i="7"/>
  <c r="AE25" i="7"/>
  <c r="AC25" i="7"/>
  <c r="Q25" i="7"/>
  <c r="CH24" i="7"/>
  <c r="CF24" i="7"/>
  <c r="CE24" i="7"/>
  <c r="CC24" i="7"/>
  <c r="BQ24" i="7"/>
  <c r="BF24" i="7"/>
  <c r="BC24" i="7"/>
  <c r="AQ24" i="7"/>
  <c r="BE24" i="7" s="1"/>
  <c r="CG24" i="7" s="1"/>
  <c r="AF24" i="7"/>
  <c r="AE24" i="7"/>
  <c r="AC24" i="7"/>
  <c r="Q24" i="7"/>
  <c r="CH23" i="7"/>
  <c r="CF23" i="7"/>
  <c r="CE23" i="7"/>
  <c r="CC23" i="7"/>
  <c r="BQ23" i="7"/>
  <c r="BF23" i="7"/>
  <c r="BE23" i="7"/>
  <c r="BC23" i="7"/>
  <c r="AQ23" i="7"/>
  <c r="AF23" i="7"/>
  <c r="AE23" i="7"/>
  <c r="AC23" i="7"/>
  <c r="Q23" i="7"/>
  <c r="CH22" i="7"/>
  <c r="CF22" i="7"/>
  <c r="CC22" i="7"/>
  <c r="BQ22" i="7"/>
  <c r="BF22" i="7"/>
  <c r="BE22" i="7"/>
  <c r="BC22" i="7"/>
  <c r="AQ22" i="7"/>
  <c r="AF22" i="7"/>
  <c r="AC22" i="7"/>
  <c r="Q22" i="7"/>
  <c r="AE22" i="7" s="1"/>
  <c r="CH21" i="7"/>
  <c r="CF21" i="7"/>
  <c r="CE21" i="7"/>
  <c r="CC21" i="7"/>
  <c r="BQ21" i="7"/>
  <c r="BF21" i="7"/>
  <c r="BE21" i="7"/>
  <c r="CG21" i="7" s="1"/>
  <c r="BC21" i="7"/>
  <c r="AQ21" i="7"/>
  <c r="AF21" i="7"/>
  <c r="AE21" i="7"/>
  <c r="AC21" i="7"/>
  <c r="Q21" i="7"/>
  <c r="CH20" i="7"/>
  <c r="CG20" i="7"/>
  <c r="CF20" i="7"/>
  <c r="CE20" i="7"/>
  <c r="CC20" i="7"/>
  <c r="BQ20" i="7"/>
  <c r="BF20" i="7"/>
  <c r="BC20" i="7"/>
  <c r="AQ20" i="7"/>
  <c r="BE20" i="7" s="1"/>
  <c r="AF20" i="7"/>
  <c r="AE20" i="7"/>
  <c r="AC20" i="7"/>
  <c r="Q20" i="7"/>
  <c r="CH19" i="7"/>
  <c r="CF19" i="7"/>
  <c r="CE19" i="7"/>
  <c r="CC19" i="7"/>
  <c r="BQ19" i="7"/>
  <c r="BF19" i="7"/>
  <c r="BE19" i="7"/>
  <c r="BC19" i="7"/>
  <c r="AQ19" i="7"/>
  <c r="AF19" i="7"/>
  <c r="AE19" i="7"/>
  <c r="AC19" i="7"/>
  <c r="Q19" i="7"/>
  <c r="CH18" i="7"/>
  <c r="CF18" i="7"/>
  <c r="CC18" i="7"/>
  <c r="BQ18" i="7"/>
  <c r="CE18" i="7" s="1"/>
  <c r="CG18" i="7" s="1"/>
  <c r="BF18" i="7"/>
  <c r="BE18" i="7"/>
  <c r="BC18" i="7"/>
  <c r="AQ18" i="7"/>
  <c r="AF18" i="7"/>
  <c r="AC18" i="7"/>
  <c r="Q18" i="7"/>
  <c r="AE18" i="7" s="1"/>
  <c r="CH17" i="7"/>
  <c r="CF17" i="7"/>
  <c r="CE17" i="7"/>
  <c r="CC17" i="7"/>
  <c r="BQ17" i="7"/>
  <c r="BF17" i="7"/>
  <c r="BE17" i="7"/>
  <c r="CG17" i="7" s="1"/>
  <c r="BC17" i="7"/>
  <c r="AQ17" i="7"/>
  <c r="AF17" i="7"/>
  <c r="AE17" i="7"/>
  <c r="AC17" i="7"/>
  <c r="Q17" i="7"/>
  <c r="CH16" i="7"/>
  <c r="CF16" i="7"/>
  <c r="CE16" i="7"/>
  <c r="CC16" i="7"/>
  <c r="BQ16" i="7"/>
  <c r="BF16" i="7"/>
  <c r="BC16" i="7"/>
  <c r="AQ16" i="7"/>
  <c r="BE16" i="7" s="1"/>
  <c r="CG16" i="7" s="1"/>
  <c r="AF16" i="7"/>
  <c r="AE16" i="7"/>
  <c r="AC16" i="7"/>
  <c r="Q16" i="7"/>
  <c r="CH15" i="7"/>
  <c r="CF15" i="7"/>
  <c r="CE15" i="7"/>
  <c r="CC15" i="7"/>
  <c r="BQ15" i="7"/>
  <c r="BF15" i="7"/>
  <c r="BE15" i="7"/>
  <c r="BC15" i="7"/>
  <c r="AQ15" i="7"/>
  <c r="AF15" i="7"/>
  <c r="AE15" i="7"/>
  <c r="AC15" i="7"/>
  <c r="Q15" i="7"/>
  <c r="CH14" i="7"/>
  <c r="CF14" i="7"/>
  <c r="CC14" i="7"/>
  <c r="BQ14" i="7"/>
  <c r="BF14" i="7"/>
  <c r="BE14" i="7"/>
  <c r="BC14" i="7"/>
  <c r="AQ14" i="7"/>
  <c r="AF14" i="7"/>
  <c r="AC14" i="7"/>
  <c r="Q14" i="7"/>
  <c r="CH13" i="7"/>
  <c r="CF13" i="7"/>
  <c r="CE13" i="7"/>
  <c r="CC13" i="7"/>
  <c r="BQ13" i="7"/>
  <c r="BF13" i="7"/>
  <c r="BE13" i="7"/>
  <c r="CG13" i="7" s="1"/>
  <c r="BC13" i="7"/>
  <c r="AQ13" i="7"/>
  <c r="AF13" i="7"/>
  <c r="AE13" i="7"/>
  <c r="AC13" i="7"/>
  <c r="Q13" i="7"/>
  <c r="CH12" i="7"/>
  <c r="CG12" i="7"/>
  <c r="CF12" i="7"/>
  <c r="CE12" i="7"/>
  <c r="CC12" i="7"/>
  <c r="BQ12" i="7"/>
  <c r="BF12" i="7"/>
  <c r="BC12" i="7"/>
  <c r="AQ12" i="7"/>
  <c r="BE12" i="7" s="1"/>
  <c r="AF12" i="7"/>
  <c r="AE12" i="7"/>
  <c r="AC12" i="7"/>
  <c r="Q12" i="7"/>
  <c r="CH11" i="7"/>
  <c r="CF11" i="7"/>
  <c r="CE11" i="7"/>
  <c r="CC11" i="7"/>
  <c r="BQ11" i="7"/>
  <c r="BF11" i="7"/>
  <c r="BE11" i="7"/>
  <c r="BC11" i="7"/>
  <c r="AQ11" i="7"/>
  <c r="AF11" i="7"/>
  <c r="AE11" i="7"/>
  <c r="AC11" i="7"/>
  <c r="Q11" i="7"/>
  <c r="CH10" i="7"/>
  <c r="CF10" i="7"/>
  <c r="CC10" i="7"/>
  <c r="BQ10" i="7"/>
  <c r="CE10" i="7" s="1"/>
  <c r="CG10" i="7" s="1"/>
  <c r="BF10" i="7"/>
  <c r="BE10" i="7"/>
  <c r="BC10" i="7"/>
  <c r="AQ10" i="7"/>
  <c r="AF10" i="7"/>
  <c r="AC10" i="7"/>
  <c r="Q10" i="7"/>
  <c r="AE10" i="7" s="1"/>
  <c r="CH9" i="7"/>
  <c r="CF9" i="7"/>
  <c r="CE9" i="7"/>
  <c r="CC9" i="7"/>
  <c r="BQ9" i="7"/>
  <c r="BF9" i="7"/>
  <c r="BE9" i="7"/>
  <c r="CG9" i="7" s="1"/>
  <c r="BC9" i="7"/>
  <c r="AQ9" i="7"/>
  <c r="AF9" i="7"/>
  <c r="AE9" i="7"/>
  <c r="AC9" i="7"/>
  <c r="Q9" i="7"/>
  <c r="CH8" i="7"/>
  <c r="CF8" i="7"/>
  <c r="CE8" i="7"/>
  <c r="CC8" i="7"/>
  <c r="BQ8" i="7"/>
  <c r="BF8" i="7"/>
  <c r="BC8" i="7"/>
  <c r="AQ8" i="7"/>
  <c r="AF8" i="7"/>
  <c r="AE8" i="7"/>
  <c r="AC8" i="7"/>
  <c r="Q8" i="7"/>
  <c r="CH7" i="7"/>
  <c r="CF7" i="7"/>
  <c r="CE7" i="7"/>
  <c r="CC7" i="7"/>
  <c r="BQ7" i="7"/>
  <c r="BF7" i="7"/>
  <c r="BE7" i="7"/>
  <c r="BC7" i="7"/>
  <c r="AQ7" i="7"/>
  <c r="AF7" i="7"/>
  <c r="AE7" i="7"/>
  <c r="AC7" i="7"/>
  <c r="Q7" i="7"/>
  <c r="CH6" i="7"/>
  <c r="CF6" i="7"/>
  <c r="CC6" i="7"/>
  <c r="BQ6" i="7"/>
  <c r="BF6" i="7"/>
  <c r="BE6" i="7"/>
  <c r="BC6" i="7"/>
  <c r="AQ6" i="7"/>
  <c r="AF6" i="7"/>
  <c r="AC6" i="7"/>
  <c r="Q6" i="7"/>
  <c r="AE6" i="7" s="1"/>
  <c r="CH6" i="5"/>
  <c r="CH10" i="5"/>
  <c r="CH14" i="5"/>
  <c r="AE6" i="4"/>
  <c r="CB17" i="3"/>
  <c r="BY17" i="3"/>
  <c r="BM17" i="3"/>
  <c r="BA17" i="3"/>
  <c r="AO17" i="3"/>
  <c r="AC17" i="3"/>
  <c r="Q17" i="3"/>
  <c r="CB16" i="3"/>
  <c r="BY16" i="3"/>
  <c r="BM16" i="3"/>
  <c r="BA16" i="3"/>
  <c r="AO16" i="3"/>
  <c r="AC16" i="3"/>
  <c r="Q16" i="3"/>
  <c r="A2" i="3"/>
  <c r="A2" i="4" s="1"/>
  <c r="A1" i="3"/>
  <c r="A1" i="4" s="1"/>
  <c r="A2" i="2"/>
  <c r="A1" i="2"/>
  <c r="CA14" i="2" l="1"/>
  <c r="CA7" i="2"/>
  <c r="CA29" i="2"/>
  <c r="CA25" i="3"/>
  <c r="CA15" i="2"/>
  <c r="CA6" i="2"/>
  <c r="CA30" i="2"/>
  <c r="CA28" i="2"/>
  <c r="CA13" i="2"/>
  <c r="CA20" i="2"/>
  <c r="CA35" i="2"/>
  <c r="CA11" i="2"/>
  <c r="BE20" i="5"/>
  <c r="CG20" i="5" s="1"/>
  <c r="CE23" i="5"/>
  <c r="CG23" i="5" s="1"/>
  <c r="AE22" i="5"/>
  <c r="CG22" i="5" s="1"/>
  <c r="AE8" i="5"/>
  <c r="BE25" i="4"/>
  <c r="CG25" i="4" s="1"/>
  <c r="CA23" i="2"/>
  <c r="CA9" i="3"/>
  <c r="CA15" i="9"/>
  <c r="CA10" i="9"/>
  <c r="CA12" i="9"/>
  <c r="CG23" i="4"/>
  <c r="CH21" i="4"/>
  <c r="CE8" i="5"/>
  <c r="CE21" i="4"/>
  <c r="BE32" i="4"/>
  <c r="CA24" i="3"/>
  <c r="CG19" i="4"/>
  <c r="AE10" i="5"/>
  <c r="BE8" i="5"/>
  <c r="BE21" i="5"/>
  <c r="CG13" i="5"/>
  <c r="CE9" i="5"/>
  <c r="BE11" i="5"/>
  <c r="CG8" i="4"/>
  <c r="CG27" i="4"/>
  <c r="CG24" i="4"/>
  <c r="CG15" i="4"/>
  <c r="CG14" i="4"/>
  <c r="CG17" i="4"/>
  <c r="CG31" i="4"/>
  <c r="CG16" i="4"/>
  <c r="CG10" i="4"/>
  <c r="CG18" i="4"/>
  <c r="AE7" i="4"/>
  <c r="BE7" i="4"/>
  <c r="CE33" i="4"/>
  <c r="CE7" i="4"/>
  <c r="AE9" i="4"/>
  <c r="CE20" i="4"/>
  <c r="AE34" i="4"/>
  <c r="CA7" i="9"/>
  <c r="CA21" i="9"/>
  <c r="CA13" i="9"/>
  <c r="CA11" i="9"/>
  <c r="CA9" i="9"/>
  <c r="CA18" i="9"/>
  <c r="CA8" i="9"/>
  <c r="CA6" i="9"/>
  <c r="CA16" i="9"/>
  <c r="CA19" i="9"/>
  <c r="CA14" i="9"/>
  <c r="BE9" i="5"/>
  <c r="AE24" i="5"/>
  <c r="CE21" i="5"/>
  <c r="AE9" i="5"/>
  <c r="BE21" i="4"/>
  <c r="BE14" i="5"/>
  <c r="BE12" i="5"/>
  <c r="CE19" i="5"/>
  <c r="BE18" i="5"/>
  <c r="AE19" i="5"/>
  <c r="AE21" i="5"/>
  <c r="AE18" i="5"/>
  <c r="CE24" i="5"/>
  <c r="AE14" i="5"/>
  <c r="CE14" i="5"/>
  <c r="BE19" i="5"/>
  <c r="BE30" i="4"/>
  <c r="BE12" i="4"/>
  <c r="CE30" i="4"/>
  <c r="AE30" i="4"/>
  <c r="BE26" i="4"/>
  <c r="CE35" i="4"/>
  <c r="CE6" i="4"/>
  <c r="BE9" i="4"/>
  <c r="BE34" i="4"/>
  <c r="AE26" i="4"/>
  <c r="AE12" i="4"/>
  <c r="CE9" i="4"/>
  <c r="CE34" i="4"/>
  <c r="CE18" i="5"/>
  <c r="AE6" i="5"/>
  <c r="BE7" i="5"/>
  <c r="BE10" i="5"/>
  <c r="CE12" i="4"/>
  <c r="CE12" i="5"/>
  <c r="AE12" i="5"/>
  <c r="BE33" i="4"/>
  <c r="BE29" i="4"/>
  <c r="AE29" i="4"/>
  <c r="CE32" i="4"/>
  <c r="AE32" i="4"/>
  <c r="BE24" i="5"/>
  <c r="BE35" i="4"/>
  <c r="BE6" i="4"/>
  <c r="CE28" i="4"/>
  <c r="AE28" i="4"/>
  <c r="CE11" i="5"/>
  <c r="AE11" i="5"/>
  <c r="CE7" i="5"/>
  <c r="AE7" i="5"/>
  <c r="BE20" i="4"/>
  <c r="CE26" i="4"/>
  <c r="CE10" i="5"/>
  <c r="AE11" i="4"/>
  <c r="CA31" i="1"/>
  <c r="CA34" i="1"/>
  <c r="CA30" i="1"/>
  <c r="CA29" i="1"/>
  <c r="CA21" i="1"/>
  <c r="CA10" i="1"/>
  <c r="CA7" i="1"/>
  <c r="CA16" i="1"/>
  <c r="CA15" i="1"/>
  <c r="CA25" i="1"/>
  <c r="CA28" i="1"/>
  <c r="CA27" i="1"/>
  <c r="CA11" i="1"/>
  <c r="CA26" i="1"/>
  <c r="CA33" i="1"/>
  <c r="CA12" i="1"/>
  <c r="CA18" i="1"/>
  <c r="CA14" i="1"/>
  <c r="CA35" i="1"/>
  <c r="CA20" i="1"/>
  <c r="CA19" i="1"/>
  <c r="CA6" i="1"/>
  <c r="CA11" i="3"/>
  <c r="CA8" i="3"/>
  <c r="CA26" i="3"/>
  <c r="CA13" i="3"/>
  <c r="CA20" i="3"/>
  <c r="CA6" i="3"/>
  <c r="CA17" i="3"/>
  <c r="CA12" i="3"/>
  <c r="CA14" i="3"/>
  <c r="CA16" i="3"/>
  <c r="CA19" i="3"/>
  <c r="CA19" i="2"/>
  <c r="CA33" i="2"/>
  <c r="CA10" i="3"/>
  <c r="CA27" i="2"/>
  <c r="CA8" i="2"/>
  <c r="CA18" i="2"/>
  <c r="CA10" i="2"/>
  <c r="CA32" i="2"/>
  <c r="CA16" i="2"/>
  <c r="CB46" i="8"/>
  <c r="CB45" i="8"/>
  <c r="CG31" i="7"/>
  <c r="CB14" i="8"/>
  <c r="CB22" i="8"/>
  <c r="CB38" i="8"/>
  <c r="CB13" i="8"/>
  <c r="CB21" i="8"/>
  <c r="CB29" i="8"/>
  <c r="CB37" i="8"/>
  <c r="CA7" i="3"/>
  <c r="CE11" i="4"/>
  <c r="AE33" i="4"/>
  <c r="BE28" i="4"/>
  <c r="CE14" i="7"/>
  <c r="CG19" i="7"/>
  <c r="CE30" i="7"/>
  <c r="CG35" i="7"/>
  <c r="CE46" i="7"/>
  <c r="CG46" i="7" s="1"/>
  <c r="CG51" i="7"/>
  <c r="CB12" i="8"/>
  <c r="CB20" i="8"/>
  <c r="CB28" i="8"/>
  <c r="CB36" i="8"/>
  <c r="CB44" i="8"/>
  <c r="CB52" i="8"/>
  <c r="AE35" i="4"/>
  <c r="BE8" i="7"/>
  <c r="CG8" i="7" s="1"/>
  <c r="AE14" i="7"/>
  <c r="AE30" i="7"/>
  <c r="BE40" i="7"/>
  <c r="CG40" i="7" s="1"/>
  <c r="CG7" i="7"/>
  <c r="CG23" i="7"/>
  <c r="CG39" i="7"/>
  <c r="CG50" i="7"/>
  <c r="CB10" i="8"/>
  <c r="CB18" i="8"/>
  <c r="CB26" i="8"/>
  <c r="CB34" i="8"/>
  <c r="CB42" i="8"/>
  <c r="CB50" i="8"/>
  <c r="CB53" i="8"/>
  <c r="CB9" i="8"/>
  <c r="CB17" i="8"/>
  <c r="CB25" i="8"/>
  <c r="CB33" i="8"/>
  <c r="CB41" i="8"/>
  <c r="CB49" i="8"/>
  <c r="CG15" i="7"/>
  <c r="CB6" i="8"/>
  <c r="CB30" i="8"/>
  <c r="CE29" i="4"/>
  <c r="CE6" i="7"/>
  <c r="CG6" i="7" s="1"/>
  <c r="CG11" i="7"/>
  <c r="CE22" i="7"/>
  <c r="CG22" i="7" s="1"/>
  <c r="CG27" i="7"/>
  <c r="CE38" i="7"/>
  <c r="CG38" i="7" s="1"/>
  <c r="CG43" i="7"/>
  <c r="CB8" i="8"/>
  <c r="CB16" i="8"/>
  <c r="CB24" i="8"/>
  <c r="CB32" i="8"/>
  <c r="CB40" i="8"/>
  <c r="CB48" i="8"/>
  <c r="CG24" i="5" l="1"/>
  <c r="CG21" i="4"/>
  <c r="CG8" i="5"/>
  <c r="CG7" i="4"/>
  <c r="CG21" i="5"/>
  <c r="CG9" i="5"/>
  <c r="CG20" i="4"/>
  <c r="CG18" i="5"/>
  <c r="CG19" i="5"/>
  <c r="CG14" i="5"/>
  <c r="CG10" i="5"/>
  <c r="CG12" i="5"/>
  <c r="CG6" i="5"/>
  <c r="CG33" i="4"/>
  <c r="CG9" i="4"/>
  <c r="CG12" i="4"/>
  <c r="CG6" i="4"/>
  <c r="CG30" i="4"/>
  <c r="CG28" i="4"/>
  <c r="CG35" i="4"/>
  <c r="CG34" i="4"/>
  <c r="CG26" i="4"/>
  <c r="CG29" i="4"/>
  <c r="CG32" i="4"/>
  <c r="CG11" i="5"/>
  <c r="CG7" i="5"/>
  <c r="CG11" i="4"/>
  <c r="CG30" i="7"/>
  <c r="CG14" i="7"/>
</calcChain>
</file>

<file path=xl/sharedStrings.xml><?xml version="1.0" encoding="utf-8"?>
<sst xmlns="http://schemas.openxmlformats.org/spreadsheetml/2006/main" count="642" uniqueCount="226">
  <si>
    <t xml:space="preserve">Memorial G. a L. Kůrkových </t>
  </si>
  <si>
    <t>Kategorie:</t>
  </si>
  <si>
    <t>Pořadí</t>
  </si>
  <si>
    <t>Star. č.</t>
  </si>
  <si>
    <t>jméno</t>
  </si>
  <si>
    <t>Přijmení</t>
  </si>
  <si>
    <t>RN</t>
  </si>
  <si>
    <t>Č. klubu</t>
  </si>
  <si>
    <t>1. položka</t>
  </si>
  <si>
    <t>Centrů</t>
  </si>
  <si>
    <t>2. položka</t>
  </si>
  <si>
    <t>3. položka</t>
  </si>
  <si>
    <t>4. položka</t>
  </si>
  <si>
    <t>5. položka</t>
  </si>
  <si>
    <t>6. položka</t>
  </si>
  <si>
    <t>Celkem</t>
  </si>
  <si>
    <t>Hlaváčková</t>
  </si>
  <si>
    <t>Zuzana</t>
  </si>
  <si>
    <t>Miroslav</t>
  </si>
  <si>
    <t>Šimon</t>
  </si>
  <si>
    <t>Stupková</t>
  </si>
  <si>
    <t>Emma Emília</t>
  </si>
  <si>
    <t>Jakub</t>
  </si>
  <si>
    <t>Natálie</t>
  </si>
  <si>
    <t>Černá</t>
  </si>
  <si>
    <t>Dorota</t>
  </si>
  <si>
    <t>Jiří</t>
  </si>
  <si>
    <t>Horna</t>
  </si>
  <si>
    <t>Jáchym</t>
  </si>
  <si>
    <t>Jan</t>
  </si>
  <si>
    <t>Krejčová</t>
  </si>
  <si>
    <t>Anna</t>
  </si>
  <si>
    <t>Semecká</t>
  </si>
  <si>
    <t>Štěpánka</t>
  </si>
  <si>
    <t>Vitner</t>
  </si>
  <si>
    <t>Matyáš</t>
  </si>
  <si>
    <t>Pecháček</t>
  </si>
  <si>
    <t>Knespl</t>
  </si>
  <si>
    <t>Mikuláš</t>
  </si>
  <si>
    <t>Ledvina</t>
  </si>
  <si>
    <t>Matěj</t>
  </si>
  <si>
    <t>Pařík</t>
  </si>
  <si>
    <t>Vilém</t>
  </si>
  <si>
    <t>Michal</t>
  </si>
  <si>
    <t>Menzel</t>
  </si>
  <si>
    <t>Alex</t>
  </si>
  <si>
    <t>Hampl</t>
  </si>
  <si>
    <t>Vojtěch</t>
  </si>
  <si>
    <t>Richard</t>
  </si>
  <si>
    <t>Nela</t>
  </si>
  <si>
    <t>Knapová</t>
  </si>
  <si>
    <t>Elisabet</t>
  </si>
  <si>
    <t>Eliška</t>
  </si>
  <si>
    <t>Aneta</t>
  </si>
  <si>
    <t>Hlaváček</t>
  </si>
  <si>
    <t>Mezzina</t>
  </si>
  <si>
    <t>Dubská</t>
  </si>
  <si>
    <t>Trnovský</t>
  </si>
  <si>
    <t>Muži, Junioři  /  Ženy, Juniorky</t>
  </si>
  <si>
    <t>Záborec</t>
  </si>
  <si>
    <t>Petr</t>
  </si>
  <si>
    <t>Karásek</t>
  </si>
  <si>
    <t>Klimánek</t>
  </si>
  <si>
    <t>Schejbal</t>
  </si>
  <si>
    <t>Darek</t>
  </si>
  <si>
    <t>Radek</t>
  </si>
  <si>
    <t>Kafka</t>
  </si>
  <si>
    <t>Josef</t>
  </si>
  <si>
    <t>Szabados</t>
  </si>
  <si>
    <t>Zdeněk</t>
  </si>
  <si>
    <t>Kučerová</t>
  </si>
  <si>
    <t>Miroslava</t>
  </si>
  <si>
    <t>Dorost</t>
  </si>
  <si>
    <t>Kleče</t>
  </si>
  <si>
    <t>Leže</t>
  </si>
  <si>
    <t>Stoje</t>
  </si>
  <si>
    <t>Sára</t>
  </si>
  <si>
    <t>Kateřina</t>
  </si>
  <si>
    <t>Svobodová</t>
  </si>
  <si>
    <t>GP Česká Lípa 2023</t>
  </si>
  <si>
    <t>Příjmení</t>
  </si>
  <si>
    <t>Jméno</t>
  </si>
  <si>
    <t>Hynek</t>
  </si>
  <si>
    <t>Mikulčík</t>
  </si>
  <si>
    <t>Žactvo</t>
  </si>
  <si>
    <t>Lepša</t>
  </si>
  <si>
    <t>Knap</t>
  </si>
  <si>
    <t>Štěpáník</t>
  </si>
  <si>
    <t>Kučera</t>
  </si>
  <si>
    <t>Pochylová</t>
  </si>
  <si>
    <t>Hana</t>
  </si>
  <si>
    <t>Knoblochová</t>
  </si>
  <si>
    <t>Anežka</t>
  </si>
  <si>
    <t>Plaček</t>
  </si>
  <si>
    <t>Weisserová</t>
  </si>
  <si>
    <t>Šárka</t>
  </si>
  <si>
    <t>Hois</t>
  </si>
  <si>
    <t>Peluňka</t>
  </si>
  <si>
    <t>Leoš</t>
  </si>
  <si>
    <t>Čáp</t>
  </si>
  <si>
    <t>Roman</t>
  </si>
  <si>
    <t>Eichler</t>
  </si>
  <si>
    <t>Jindřich</t>
  </si>
  <si>
    <t>Kuchařová</t>
  </si>
  <si>
    <t>Amálie</t>
  </si>
  <si>
    <t>Gottfriedová</t>
  </si>
  <si>
    <t>Guba</t>
  </si>
  <si>
    <t>Niccolo Ugo</t>
  </si>
  <si>
    <t>Tobiáš</t>
  </si>
  <si>
    <t>Petr Miloslav</t>
  </si>
  <si>
    <t>Zemánek</t>
  </si>
  <si>
    <t>Lukáš</t>
  </si>
  <si>
    <t>Jeníková</t>
  </si>
  <si>
    <t>Markéta</t>
  </si>
  <si>
    <t>Vrabcová</t>
  </si>
  <si>
    <t>Rozálie</t>
  </si>
  <si>
    <t>Palounek</t>
  </si>
  <si>
    <t>Daniel</t>
  </si>
  <si>
    <t>Borzová</t>
  </si>
  <si>
    <t>Kristýna</t>
  </si>
  <si>
    <t>Janků</t>
  </si>
  <si>
    <t>Ivana</t>
  </si>
  <si>
    <t>Krejčí</t>
  </si>
  <si>
    <t>Cvrčková</t>
  </si>
  <si>
    <t>Magdalena</t>
  </si>
  <si>
    <t>Vavřinová</t>
  </si>
  <si>
    <t>Emmons</t>
  </si>
  <si>
    <t>Matthew David</t>
  </si>
  <si>
    <t>Magdaléna</t>
  </si>
  <si>
    <t>Vícha</t>
  </si>
  <si>
    <t>Oldřich</t>
  </si>
  <si>
    <t>Hrubá</t>
  </si>
  <si>
    <t>Kuchyňa</t>
  </si>
  <si>
    <t>Stupka</t>
  </si>
  <si>
    <t>Aleš</t>
  </si>
  <si>
    <t>Mikulčíková</t>
  </si>
  <si>
    <t>Č. klub</t>
  </si>
  <si>
    <t>Star. č.(č. terče)</t>
  </si>
  <si>
    <t>DOROST</t>
  </si>
  <si>
    <t>Senioři, Seniorky</t>
  </si>
  <si>
    <t xml:space="preserve"> </t>
  </si>
  <si>
    <t>Sobota 30. 8. 2025</t>
  </si>
  <si>
    <t>Fenyk</t>
  </si>
  <si>
    <t>Mikulec</t>
  </si>
  <si>
    <t>Studecký</t>
  </si>
  <si>
    <t>Tichý</t>
  </si>
  <si>
    <t>Rais</t>
  </si>
  <si>
    <t>Vincenecová</t>
  </si>
  <si>
    <t>Mališová</t>
  </si>
  <si>
    <t>Mužíček</t>
  </si>
  <si>
    <t>Hubálovský</t>
  </si>
  <si>
    <t>Hladíková</t>
  </si>
  <si>
    <t>Vencálková</t>
  </si>
  <si>
    <t>Burešová</t>
  </si>
  <si>
    <t>Kadlec</t>
  </si>
  <si>
    <t>Miloš</t>
  </si>
  <si>
    <t>František</t>
  </si>
  <si>
    <t>Monika</t>
  </si>
  <si>
    <t>Václav</t>
  </si>
  <si>
    <t>Kamil</t>
  </si>
  <si>
    <t>Nikola</t>
  </si>
  <si>
    <t>Jonáš</t>
  </si>
  <si>
    <t>Hase</t>
  </si>
  <si>
    <t>Roland</t>
  </si>
  <si>
    <t>Vídeňský</t>
  </si>
  <si>
    <t>Dvořák</t>
  </si>
  <si>
    <t>Kružíková</t>
  </si>
  <si>
    <t>Červenková</t>
  </si>
  <si>
    <t>Andrea</t>
  </si>
  <si>
    <t>Malinský</t>
  </si>
  <si>
    <t xml:space="preserve">Karásek </t>
  </si>
  <si>
    <t>Bažantová</t>
  </si>
  <si>
    <t>Kadlecová</t>
  </si>
  <si>
    <t>Daňo</t>
  </si>
  <si>
    <t>Adámek</t>
  </si>
  <si>
    <t>Klabanová</t>
  </si>
  <si>
    <t>Očenáš</t>
  </si>
  <si>
    <t>Pšenský</t>
  </si>
  <si>
    <t>Ondřej</t>
  </si>
  <si>
    <t>Julie Jamie</t>
  </si>
  <si>
    <t>Včelák</t>
  </si>
  <si>
    <t>Adam</t>
  </si>
  <si>
    <t>Kurzveil</t>
  </si>
  <si>
    <t>2004</t>
  </si>
  <si>
    <t>0200</t>
  </si>
  <si>
    <t>200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</si>
  <si>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</si>
  <si>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</si>
  <si>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</si>
  <si>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</si>
  <si>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</si>
  <si>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</si>
  <si>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</si>
  <si>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</si>
  <si>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</si>
  <si>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</si>
  <si>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</si>
  <si>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</si>
  <si>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</si>
  <si>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</si>
  <si>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</si>
  <si>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</si>
  <si>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</si>
  <si>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</si>
  <si>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</si>
  <si>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</si>
  <si>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</si>
  <si>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</si>
  <si>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</si>
  <si>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</si>
  <si>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</si>
  <si>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</si>
  <si>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</si>
  <si>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</si>
  <si>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</si>
  <si>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</si>
  <si>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</si>
  <si>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511</t>
  </si>
  <si>
    <t>426</t>
  </si>
  <si>
    <t>2009</t>
  </si>
  <si>
    <t>54</t>
  </si>
  <si>
    <t>509</t>
  </si>
  <si>
    <t>905</t>
  </si>
  <si>
    <t>Manušice</t>
  </si>
  <si>
    <t>AVZO</t>
  </si>
  <si>
    <t>3x20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</si>
</sst>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6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  <fill>
      <patternFill patternType="solid">
        <fgColor rgb="FFD9D9D9"/>
        <bgColor rgb="FFDDDDDD"/>
      </patternFill>
    </fill>
    <fill>
      <patternFill patternType="solid">
        <fgColor rgb="FFFFF2CC"/>
        <bgColor rgb="FFFFFFCC"/>
      </patternFill>
    </fill>
    <fill>
      <patternFill patternType="solid">
        <fgColor rgb="FFC5E0B4"/>
        <bgColor rgb="FFD9D9D9"/>
      </patternFill>
    </fill>
    <fill>
      <patternFill patternType="solid">
        <fgColor rgb="FFFFD966"/>
        <bgColor rgb="FFFFCCCC"/>
      </patternFill>
    </fill>
    <fill>
      <patternFill patternType="solid">
        <fgColor rgb="FFDEEBF7"/>
        <bgColor rgb="FFDAE3F3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rgb="FFFF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rgb="FFFF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rgb="FFFF0000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3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5" fillId="2" borderId="0" xfId="0" applyFont="1" applyFill="1"/>
    <xf numFmtId="0" fontId="6" fillId="0" borderId="0" xfId="0" applyFont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>
      <alignment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12" fillId="4" borderId="6" xfId="0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0" fillId="5" borderId="7" xfId="0" applyFill="1" applyBorder="1"/>
    <xf numFmtId="0" fontId="12" fillId="6" borderId="9" xfId="0" applyFont="1" applyFill="1" applyBorder="1" applyAlignment="1">
      <alignment horizontal="left" indent="5"/>
    </xf>
    <xf numFmtId="0" fontId="0" fillId="0" borderId="8" xfId="0" applyBorder="1"/>
    <xf numFmtId="49" fontId="0" fillId="0" borderId="0" xfId="0" applyNumberFormat="1"/>
    <xf numFmtId="49" fontId="10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12" fillId="6" borderId="9" xfId="0" applyNumberFormat="1" applyFont="1" applyFill="1" applyBorder="1" applyAlignment="1">
      <alignment horizontal="left" indent="5"/>
    </xf>
    <xf numFmtId="1" fontId="12" fillId="6" borderId="9" xfId="0" applyNumberFormat="1" applyFont="1" applyFill="1" applyBorder="1" applyAlignment="1">
      <alignment horizontal="left" indent="5"/>
    </xf>
    <xf numFmtId="49" fontId="10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0" fontId="0" fillId="0" borderId="4" xfId="0" applyBorder="1"/>
    <xf numFmtId="49" fontId="0" fillId="0" borderId="4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textRotation="90"/>
    </xf>
    <xf numFmtId="0" fontId="7" fillId="3" borderId="0" xfId="0" applyFont="1" applyFill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6" borderId="10" xfId="0" applyFont="1" applyFill="1" applyBorder="1" applyAlignment="1">
      <alignment horizontal="left" indent="5"/>
    </xf>
    <xf numFmtId="0" fontId="0" fillId="0" borderId="5" xfId="0" applyBorder="1"/>
    <xf numFmtId="49" fontId="10" fillId="0" borderId="4" xfId="0" applyNumberFormat="1" applyFont="1" applyBorder="1"/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textRotation="90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49" fontId="10" fillId="0" borderId="4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0" borderId="5" xfId="2" applyBorder="1" applyAlignment="1">
      <alignment horizontal="center"/>
    </xf>
    <xf numFmtId="1" fontId="11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12" fillId="4" borderId="16" xfId="0" applyNumberFormat="1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0" fillId="5" borderId="17" xfId="0" applyFill="1" applyBorder="1"/>
    <xf numFmtId="0" fontId="12" fillId="6" borderId="19" xfId="0" applyFont="1" applyFill="1" applyBorder="1" applyAlignment="1">
      <alignment horizontal="left" indent="5"/>
    </xf>
    <xf numFmtId="0" fontId="0" fillId="0" borderId="18" xfId="0" applyBorder="1"/>
    <xf numFmtId="49" fontId="0" fillId="0" borderId="2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12" fillId="4" borderId="22" xfId="0" applyNumberFormat="1" applyFon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0" fillId="5" borderId="23" xfId="0" applyFill="1" applyBorder="1"/>
    <xf numFmtId="0" fontId="12" fillId="6" borderId="25" xfId="0" applyFont="1" applyFill="1" applyBorder="1" applyAlignment="1">
      <alignment horizontal="left" indent="5"/>
    </xf>
    <xf numFmtId="0" fontId="0" fillId="0" borderId="24" xfId="0" applyBorder="1"/>
    <xf numFmtId="1" fontId="0" fillId="0" borderId="4" xfId="0" applyNumberForma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left" indent="5"/>
    </xf>
    <xf numFmtId="0" fontId="0" fillId="0" borderId="5" xfId="0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3" borderId="12" xfId="0" applyFill="1" applyBorder="1" applyAlignment="1">
      <alignment horizont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6" fillId="3" borderId="0" xfId="0" applyFont="1" applyFill="1"/>
    <xf numFmtId="1" fontId="11" fillId="0" borderId="11" xfId="0" applyNumberFormat="1" applyFont="1" applyBorder="1" applyAlignment="1">
      <alignment horizontal="center"/>
    </xf>
    <xf numFmtId="0" fontId="13" fillId="0" borderId="4" xfId="0" applyFont="1" applyBorder="1"/>
    <xf numFmtId="0" fontId="17" fillId="0" borderId="4" xfId="0" applyFont="1" applyBorder="1"/>
    <xf numFmtId="49" fontId="17" fillId="0" borderId="4" xfId="0" applyNumberFormat="1" applyFont="1" applyBorder="1"/>
    <xf numFmtId="49" fontId="13" fillId="0" borderId="4" xfId="0" applyNumberFormat="1" applyFont="1" applyBorder="1"/>
    <xf numFmtId="0" fontId="6" fillId="0" borderId="4" xfId="0" applyFont="1" applyBorder="1"/>
    <xf numFmtId="0" fontId="17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49" fontId="13" fillId="0" borderId="4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12" xfId="0" applyFont="1" applyBorder="1"/>
    <xf numFmtId="0" fontId="12" fillId="7" borderId="16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2" xfId="0" applyFill="1" applyBorder="1"/>
    <xf numFmtId="1" fontId="9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1" fontId="9" fillId="0" borderId="8" xfId="0" applyNumberFormat="1" applyFont="1" applyBorder="1" applyAlignment="1">
      <alignment horizontal="center" vertical="center"/>
    </xf>
    <xf numFmtId="0" fontId="0" fillId="0" borderId="11" xfId="0" applyBorder="1"/>
    <xf numFmtId="0" fontId="12" fillId="6" borderId="10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right"/>
    </xf>
    <xf numFmtId="0" fontId="12" fillId="6" borderId="26" xfId="0" applyFont="1" applyFill="1" applyBorder="1" applyAlignment="1">
      <alignment horizontal="right"/>
    </xf>
    <xf numFmtId="0" fontId="12" fillId="0" borderId="4" xfId="0" applyFont="1" applyBorder="1" applyAlignment="1">
      <alignment horizontal="right"/>
    </xf>
    <xf numFmtId="1" fontId="11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/>
    </xf>
    <xf numFmtId="0" fontId="1" fillId="0" borderId="4" xfId="2" applyBorder="1" applyAlignment="1">
      <alignment horizontal="center"/>
    </xf>
    <xf numFmtId="1" fontId="9" fillId="0" borderId="2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/>
    </xf>
    <xf numFmtId="1" fontId="12" fillId="6" borderId="10" xfId="0" applyNumberFormat="1" applyFont="1" applyFill="1" applyBorder="1" applyAlignment="1">
      <alignment horizontal="left" indent="5"/>
    </xf>
    <xf numFmtId="49" fontId="9" fillId="0" borderId="8" xfId="0" applyNumberFormat="1" applyFont="1" applyBorder="1" applyAlignment="1">
      <alignment horizontal="left"/>
    </xf>
    <xf numFmtId="49" fontId="10" fillId="0" borderId="8" xfId="0" applyNumberFormat="1" applyFont="1" applyBorder="1"/>
    <xf numFmtId="49" fontId="10" fillId="0" borderId="8" xfId="0" applyNumberFormat="1" applyFont="1" applyBorder="1" applyAlignment="1">
      <alignment horizontal="center" vertical="center"/>
    </xf>
    <xf numFmtId="1" fontId="12" fillId="4" borderId="27" xfId="0" applyNumberFormat="1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6" borderId="28" xfId="0" applyFont="1" applyFill="1" applyBorder="1" applyAlignment="1">
      <alignment horizontal="left" indent="5"/>
    </xf>
    <xf numFmtId="0" fontId="0" fillId="0" borderId="29" xfId="0" applyBorder="1"/>
  </cellXfs>
  <cellStyles count="3">
    <cellStyle name="Normální" xfId="0" builtinId="0"/>
    <cellStyle name="Normální 2" xfId="2" xr:uid="{6315F7AA-84E9-451F-85B4-8F4D5A9DD488}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5E0B4"/>
      <rgbColor rgb="FF808080"/>
      <rgbColor rgb="FF8FAADC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2CC"/>
      <rgbColor rgb="FFDDDDDD"/>
      <rgbColor rgb="FFFF99CC"/>
      <rgbColor rgb="FFCC99FF"/>
      <rgbColor rgb="FFFFCCCC"/>
      <rgbColor rgb="FF3366FF"/>
      <rgbColor rgb="FF33CCCC"/>
      <rgbColor rgb="FF99CC00"/>
      <rgbColor rgb="FFFFD966"/>
      <rgbColor rgb="FFFF9900"/>
      <rgbColor rgb="FFFF6600"/>
      <rgbColor rgb="FF666699"/>
      <rgbColor rgb="FF969696"/>
      <rgbColor rgb="FF20386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5"/>
  <sheetViews>
    <sheetView tabSelected="1" zoomScale="98" zoomScaleNormal="98" workbookViewId="0">
      <pane xSplit="4" topLeftCell="E1" activePane="topRight" state="frozen"/>
      <selection pane="topRight" activeCell="D3" sqref="D3"/>
    </sheetView>
  </sheetViews>
  <sheetFormatPr defaultRowHeight="14.4" outlineLevelCol="1" x14ac:dyDescent="0.3"/>
  <cols>
    <col min="1" max="1" width="7.33203125" customWidth="1"/>
    <col min="2" max="2" width="5.5546875" customWidth="1"/>
    <col min="3" max="3" width="15.44140625" customWidth="1"/>
    <col min="4" max="4" width="11.109375" customWidth="1"/>
    <col min="5" max="5" width="8.6640625" customWidth="1"/>
    <col min="6" max="6" width="7.6640625" customWidth="1"/>
    <col min="7" max="16" width="3.44140625" hidden="1" customWidth="1" outlineLevel="1"/>
    <col min="17" max="17" width="6.88671875" customWidth="1" collapsed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40" width="3.44140625" hidden="1" customWidth="1" outlineLevel="1"/>
    <col min="41" max="41" width="7" customWidth="1" collapsed="1"/>
    <col min="42" max="42" width="3.6640625" hidden="1" customWidth="1" outlineLevel="1"/>
    <col min="43" max="52" width="3.44140625" hidden="1" customWidth="1" outlineLevel="1"/>
    <col min="53" max="53" width="6.109375" customWidth="1" collapsed="1"/>
    <col min="54" max="54" width="3.6640625" hidden="1" customWidth="1" outlineLevel="1"/>
    <col min="55" max="64" width="3.44140625" hidden="1" customWidth="1" outlineLevel="1"/>
    <col min="65" max="65" width="6.33203125" customWidth="1" collapsed="1"/>
    <col min="66" max="66" width="3.6640625" hidden="1" customWidth="1" outlineLevel="1"/>
    <col min="67" max="76" width="3.44140625" hidden="1" customWidth="1" outlineLevel="1"/>
    <col min="77" max="77" width="5.88671875" bestFit="1" customWidth="1" collapsed="1"/>
    <col min="78" max="78" width="0.109375" hidden="1" customWidth="1" outlineLevel="1"/>
    <col min="79" max="79" width="10.88671875" bestFit="1" customWidth="1" collapsed="1"/>
    <col min="80" max="80" width="4" customWidth="1"/>
    <col min="81" max="81" width="13.44140625" customWidth="1"/>
    <col min="82" max="1024" width="8.6640625" customWidth="1"/>
  </cols>
  <sheetData>
    <row r="1" spans="1:81" ht="20.25" customHeight="1" x14ac:dyDescent="0.4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</row>
    <row r="2" spans="1:81" ht="18" customHeight="1" x14ac:dyDescent="0.4">
      <c r="A2" s="4" t="s">
        <v>141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  <c r="R2" s="7"/>
    </row>
    <row r="3" spans="1:81" ht="18" x14ac:dyDescent="0.35">
      <c r="A3" s="9" t="s">
        <v>1</v>
      </c>
      <c r="B3" s="9"/>
      <c r="C3" s="9" t="s">
        <v>84</v>
      </c>
      <c r="D3" s="9">
        <v>60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1" ht="38.25" customHeight="1" thickBot="1" x14ac:dyDescent="0.35">
      <c r="A4" s="98" t="s">
        <v>2</v>
      </c>
      <c r="B4" s="98" t="s">
        <v>3</v>
      </c>
      <c r="C4" s="98" t="s">
        <v>5</v>
      </c>
      <c r="D4" s="98" t="s">
        <v>81</v>
      </c>
      <c r="E4" s="99" t="s">
        <v>6</v>
      </c>
      <c r="F4" s="100" t="s">
        <v>7</v>
      </c>
      <c r="G4" s="12">
        <v>1</v>
      </c>
      <c r="H4" s="12">
        <v>2</v>
      </c>
      <c r="I4" s="12">
        <v>3</v>
      </c>
      <c r="J4" s="12">
        <v>4</v>
      </c>
      <c r="K4" s="12">
        <v>5</v>
      </c>
      <c r="L4" s="12">
        <v>6</v>
      </c>
      <c r="M4" s="12">
        <v>7</v>
      </c>
      <c r="N4" s="12">
        <v>8</v>
      </c>
      <c r="O4" s="12">
        <v>9</v>
      </c>
      <c r="P4" s="12">
        <v>10</v>
      </c>
      <c r="Q4" s="13" t="s">
        <v>8</v>
      </c>
      <c r="R4" s="13" t="s">
        <v>9</v>
      </c>
      <c r="S4" s="12">
        <v>1</v>
      </c>
      <c r="T4" s="12">
        <v>2</v>
      </c>
      <c r="U4" s="12">
        <v>3</v>
      </c>
      <c r="V4" s="12">
        <v>4</v>
      </c>
      <c r="W4" s="12">
        <v>5</v>
      </c>
      <c r="X4" s="12">
        <v>6</v>
      </c>
      <c r="Y4" s="12">
        <v>7</v>
      </c>
      <c r="Z4" s="12">
        <v>8</v>
      </c>
      <c r="AA4" s="12">
        <v>9</v>
      </c>
      <c r="AB4" s="12">
        <v>10</v>
      </c>
      <c r="AC4" s="13" t="s">
        <v>10</v>
      </c>
      <c r="AD4" s="13" t="s">
        <v>9</v>
      </c>
      <c r="AE4" s="12">
        <v>1</v>
      </c>
      <c r="AF4" s="12">
        <v>2</v>
      </c>
      <c r="AG4" s="12">
        <v>3</v>
      </c>
      <c r="AH4" s="12">
        <v>4</v>
      </c>
      <c r="AI4" s="12">
        <v>5</v>
      </c>
      <c r="AJ4" s="12">
        <v>6</v>
      </c>
      <c r="AK4" s="12">
        <v>7</v>
      </c>
      <c r="AL4" s="12">
        <v>8</v>
      </c>
      <c r="AM4" s="12">
        <v>9</v>
      </c>
      <c r="AN4" s="12">
        <v>10</v>
      </c>
      <c r="AO4" s="13" t="s">
        <v>11</v>
      </c>
      <c r="AP4" s="13" t="s">
        <v>9</v>
      </c>
      <c r="AQ4" s="12">
        <v>1</v>
      </c>
      <c r="AR4" s="12">
        <v>2</v>
      </c>
      <c r="AS4" s="12">
        <v>3</v>
      </c>
      <c r="AT4" s="12">
        <v>4</v>
      </c>
      <c r="AU4" s="12">
        <v>5</v>
      </c>
      <c r="AV4" s="12">
        <v>6</v>
      </c>
      <c r="AW4" s="12">
        <v>7</v>
      </c>
      <c r="AX4" s="12">
        <v>8</v>
      </c>
      <c r="AY4" s="12">
        <v>9</v>
      </c>
      <c r="AZ4" s="12">
        <v>10</v>
      </c>
      <c r="BA4" s="13" t="s">
        <v>12</v>
      </c>
      <c r="BB4" s="13" t="s">
        <v>9</v>
      </c>
      <c r="BC4" s="12">
        <v>1</v>
      </c>
      <c r="BD4" s="12">
        <v>2</v>
      </c>
      <c r="BE4" s="12">
        <v>3</v>
      </c>
      <c r="BF4" s="12">
        <v>4</v>
      </c>
      <c r="BG4" s="12">
        <v>5</v>
      </c>
      <c r="BH4" s="12">
        <v>6</v>
      </c>
      <c r="BI4" s="12">
        <v>7</v>
      </c>
      <c r="BJ4" s="12">
        <v>8</v>
      </c>
      <c r="BK4" s="12">
        <v>9</v>
      </c>
      <c r="BL4" s="12">
        <v>10</v>
      </c>
      <c r="BM4" s="13" t="s">
        <v>13</v>
      </c>
      <c r="BN4" s="13" t="s">
        <v>9</v>
      </c>
      <c r="BO4" s="12">
        <v>1</v>
      </c>
      <c r="BP4" s="12">
        <v>2</v>
      </c>
      <c r="BQ4" s="12">
        <v>3</v>
      </c>
      <c r="BR4" s="12">
        <v>4</v>
      </c>
      <c r="BS4" s="12">
        <v>5</v>
      </c>
      <c r="BT4" s="12">
        <v>6</v>
      </c>
      <c r="BU4" s="12">
        <v>7</v>
      </c>
      <c r="BV4" s="12">
        <v>8</v>
      </c>
      <c r="BW4" s="12">
        <v>9</v>
      </c>
      <c r="BX4" s="12">
        <v>10</v>
      </c>
      <c r="BY4" s="13" t="s">
        <v>14</v>
      </c>
      <c r="BZ4" s="13" t="s">
        <v>9</v>
      </c>
      <c r="CA4" s="13" t="s">
        <v>15</v>
      </c>
      <c r="CB4" s="13" t="s">
        <v>9</v>
      </c>
    </row>
    <row r="5" spans="1:81" ht="15" thickBot="1" x14ac:dyDescent="0.35">
      <c r="A5" s="14" t="s">
        <v>186</v>
      </c>
      <c r="B5" s="54">
        <v>122</v>
      </c>
      <c r="C5" s="102" t="s">
        <v>120</v>
      </c>
      <c r="D5" s="106" t="s">
        <v>77</v>
      </c>
      <c r="E5" s="15">
        <v>2011</v>
      </c>
      <c r="F5" s="16">
        <v>55</v>
      </c>
      <c r="G5" s="61"/>
      <c r="H5" s="15"/>
      <c r="I5" s="15"/>
      <c r="J5" s="15"/>
      <c r="K5" s="15"/>
      <c r="L5" s="15"/>
      <c r="M5" s="15"/>
      <c r="N5" s="15"/>
      <c r="O5" s="15"/>
      <c r="P5" s="16"/>
      <c r="Q5" s="17">
        <v>100</v>
      </c>
      <c r="R5" s="18"/>
      <c r="S5" s="19"/>
      <c r="T5" s="15"/>
      <c r="U5" s="15"/>
      <c r="V5" s="15"/>
      <c r="W5" s="15"/>
      <c r="X5" s="15"/>
      <c r="Y5" s="15"/>
      <c r="Z5" s="15"/>
      <c r="AA5" s="15"/>
      <c r="AB5" s="16"/>
      <c r="AC5" s="17">
        <v>96</v>
      </c>
      <c r="AD5" s="18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7">
        <v>98</v>
      </c>
      <c r="AP5" s="18"/>
      <c r="AQ5" s="19"/>
      <c r="AR5" s="15"/>
      <c r="AS5" s="15"/>
      <c r="AT5" s="15"/>
      <c r="AU5" s="15"/>
      <c r="AV5" s="15"/>
      <c r="AW5" s="15"/>
      <c r="AX5" s="15"/>
      <c r="AY5" s="15"/>
      <c r="AZ5" s="16"/>
      <c r="BA5" s="17">
        <v>99</v>
      </c>
      <c r="BB5" s="18"/>
      <c r="BC5" s="19"/>
      <c r="BD5" s="15"/>
      <c r="BE5" s="15"/>
      <c r="BF5" s="15"/>
      <c r="BG5" s="15"/>
      <c r="BH5" s="15"/>
      <c r="BI5" s="15"/>
      <c r="BJ5" s="15"/>
      <c r="BK5" s="15"/>
      <c r="BL5" s="16"/>
      <c r="BM5" s="17">
        <v>97</v>
      </c>
      <c r="BN5" s="18"/>
      <c r="BO5" s="19"/>
      <c r="BP5" s="15"/>
      <c r="BQ5" s="15"/>
      <c r="BR5" s="15"/>
      <c r="BS5" s="15"/>
      <c r="BT5" s="15"/>
      <c r="BU5" s="15"/>
      <c r="BV5" s="15"/>
      <c r="BW5" s="15"/>
      <c r="BX5" s="16"/>
      <c r="BY5" s="17">
        <v>97</v>
      </c>
      <c r="BZ5" s="21"/>
      <c r="CA5" s="22">
        <f t="shared" ref="CA5:CA35" si="0">SUM(BM5,BA5,AO5,AC5,Q5,BY5)</f>
        <v>587</v>
      </c>
      <c r="CB5" s="23">
        <v>25</v>
      </c>
      <c r="CC5" s="24"/>
    </row>
    <row r="6" spans="1:81" ht="15" thickBot="1" x14ac:dyDescent="0.35">
      <c r="A6" s="14" t="s">
        <v>187</v>
      </c>
      <c r="B6" s="54">
        <v>113</v>
      </c>
      <c r="C6" s="104" t="s">
        <v>85</v>
      </c>
      <c r="D6" s="104" t="s">
        <v>60</v>
      </c>
      <c r="E6" s="45">
        <v>2013</v>
      </c>
      <c r="F6" s="58">
        <v>200</v>
      </c>
      <c r="G6" s="60"/>
      <c r="H6" s="15"/>
      <c r="I6" s="15"/>
      <c r="J6" s="15"/>
      <c r="K6" s="15"/>
      <c r="L6" s="15"/>
      <c r="M6" s="15"/>
      <c r="N6" s="15"/>
      <c r="O6" s="15"/>
      <c r="P6" s="16"/>
      <c r="Q6" s="17">
        <v>99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96</v>
      </c>
      <c r="AD6" s="18"/>
      <c r="AE6" s="15"/>
      <c r="AF6" s="15"/>
      <c r="AG6" s="15"/>
      <c r="AH6" s="15"/>
      <c r="AI6" s="15"/>
      <c r="AJ6" s="15"/>
      <c r="AK6" s="15"/>
      <c r="AL6" s="15"/>
      <c r="AM6" s="15"/>
      <c r="AN6" s="16"/>
      <c r="AO6" s="17">
        <v>99</v>
      </c>
      <c r="AP6" s="18"/>
      <c r="AQ6" s="19"/>
      <c r="AR6" s="15"/>
      <c r="AS6" s="15"/>
      <c r="AT6" s="15"/>
      <c r="AU6" s="15"/>
      <c r="AV6" s="15"/>
      <c r="AW6" s="15"/>
      <c r="AX6" s="15"/>
      <c r="AY6" s="15"/>
      <c r="AZ6" s="16"/>
      <c r="BA6" s="17">
        <v>95</v>
      </c>
      <c r="BB6" s="18"/>
      <c r="BC6" s="19"/>
      <c r="BD6" s="15"/>
      <c r="BE6" s="15"/>
      <c r="BF6" s="15"/>
      <c r="BG6" s="15"/>
      <c r="BH6" s="15"/>
      <c r="BI6" s="15"/>
      <c r="BJ6" s="15"/>
      <c r="BK6" s="15"/>
      <c r="BL6" s="16"/>
      <c r="BM6" s="17">
        <v>93</v>
      </c>
      <c r="BN6" s="18"/>
      <c r="BO6" s="19"/>
      <c r="BP6" s="15"/>
      <c r="BQ6" s="15"/>
      <c r="BR6" s="15"/>
      <c r="BS6" s="15"/>
      <c r="BT6" s="15"/>
      <c r="BU6" s="15"/>
      <c r="BV6" s="15"/>
      <c r="BW6" s="15"/>
      <c r="BX6" s="16"/>
      <c r="BY6" s="17">
        <v>99</v>
      </c>
      <c r="BZ6" s="21"/>
      <c r="CA6" s="22">
        <f t="shared" si="0"/>
        <v>581</v>
      </c>
      <c r="CB6" s="23">
        <v>23</v>
      </c>
    </row>
    <row r="7" spans="1:81" ht="15" thickBot="1" x14ac:dyDescent="0.35">
      <c r="A7" s="14" t="s">
        <v>188</v>
      </c>
      <c r="B7" s="15">
        <v>127</v>
      </c>
      <c r="C7" s="106" t="s">
        <v>105</v>
      </c>
      <c r="D7" s="106" t="s">
        <v>49</v>
      </c>
      <c r="E7" s="15">
        <v>2012</v>
      </c>
      <c r="F7" s="58">
        <v>909</v>
      </c>
      <c r="G7" s="60"/>
      <c r="H7" s="15"/>
      <c r="I7" s="15"/>
      <c r="J7" s="15"/>
      <c r="K7" s="15"/>
      <c r="L7" s="15"/>
      <c r="M7" s="15"/>
      <c r="N7" s="15"/>
      <c r="O7" s="15"/>
      <c r="P7" s="16"/>
      <c r="Q7" s="17">
        <v>98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98</v>
      </c>
      <c r="AD7" s="18"/>
      <c r="AE7" s="15"/>
      <c r="AF7" s="15"/>
      <c r="AG7" s="15"/>
      <c r="AH7" s="15"/>
      <c r="AI7" s="15"/>
      <c r="AJ7" s="15"/>
      <c r="AK7" s="15"/>
      <c r="AL7" s="15"/>
      <c r="AM7" s="15"/>
      <c r="AN7" s="16"/>
      <c r="AO7" s="17">
        <v>96</v>
      </c>
      <c r="AP7" s="18"/>
      <c r="AQ7" s="19"/>
      <c r="AR7" s="15"/>
      <c r="AS7" s="15"/>
      <c r="AT7" s="15"/>
      <c r="AU7" s="15"/>
      <c r="AV7" s="15"/>
      <c r="AW7" s="15"/>
      <c r="AX7" s="15"/>
      <c r="AY7" s="15"/>
      <c r="AZ7" s="16"/>
      <c r="BA7" s="17">
        <v>98</v>
      </c>
      <c r="BB7" s="18"/>
      <c r="BC7" s="19"/>
      <c r="BD7" s="15"/>
      <c r="BE7" s="15"/>
      <c r="BF7" s="15"/>
      <c r="BG7" s="15"/>
      <c r="BH7" s="15"/>
      <c r="BI7" s="15"/>
      <c r="BJ7" s="15"/>
      <c r="BK7" s="15"/>
      <c r="BL7" s="16"/>
      <c r="BM7" s="17">
        <v>96</v>
      </c>
      <c r="BN7" s="18"/>
      <c r="BO7" s="19"/>
      <c r="BP7" s="15"/>
      <c r="BQ7" s="15"/>
      <c r="BR7" s="15"/>
      <c r="BS7" s="15"/>
      <c r="BT7" s="15"/>
      <c r="BU7" s="15"/>
      <c r="BV7" s="15"/>
      <c r="BW7" s="15"/>
      <c r="BX7" s="16"/>
      <c r="BY7" s="17">
        <v>94</v>
      </c>
      <c r="BZ7" s="21"/>
      <c r="CA7" s="22">
        <f t="shared" si="0"/>
        <v>580</v>
      </c>
      <c r="CB7" s="23">
        <v>22</v>
      </c>
    </row>
    <row r="8" spans="1:81" ht="15" thickBot="1" x14ac:dyDescent="0.35">
      <c r="A8" s="14" t="s">
        <v>189</v>
      </c>
      <c r="B8" s="54">
        <v>229</v>
      </c>
      <c r="C8" s="102" t="s">
        <v>116</v>
      </c>
      <c r="D8" s="106" t="s">
        <v>117</v>
      </c>
      <c r="E8" s="15">
        <v>2011</v>
      </c>
      <c r="F8" s="16">
        <v>55</v>
      </c>
      <c r="G8" s="59"/>
      <c r="H8" s="15"/>
      <c r="I8" s="15"/>
      <c r="J8" s="15"/>
      <c r="K8" s="15"/>
      <c r="L8" s="15"/>
      <c r="M8" s="15"/>
      <c r="N8" s="15"/>
      <c r="O8" s="15"/>
      <c r="P8" s="16"/>
      <c r="Q8" s="17">
        <v>98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96</v>
      </c>
      <c r="AD8" s="18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>
        <v>96</v>
      </c>
      <c r="AP8" s="18"/>
      <c r="AQ8" s="19"/>
      <c r="AR8" s="15"/>
      <c r="AS8" s="15"/>
      <c r="AT8" s="15"/>
      <c r="AU8" s="15"/>
      <c r="AV8" s="15"/>
      <c r="AW8" s="15"/>
      <c r="AX8" s="15"/>
      <c r="AY8" s="15"/>
      <c r="AZ8" s="16"/>
      <c r="BA8" s="17">
        <v>95</v>
      </c>
      <c r="BB8" s="18"/>
      <c r="BC8" s="19"/>
      <c r="BD8" s="15"/>
      <c r="BE8" s="15"/>
      <c r="BF8" s="15"/>
      <c r="BG8" s="15"/>
      <c r="BH8" s="15"/>
      <c r="BI8" s="15"/>
      <c r="BJ8" s="15"/>
      <c r="BK8" s="15"/>
      <c r="BL8" s="16"/>
      <c r="BM8" s="17">
        <v>97</v>
      </c>
      <c r="BN8" s="18"/>
      <c r="BO8" s="19"/>
      <c r="BP8" s="15"/>
      <c r="BQ8" s="15"/>
      <c r="BR8" s="15"/>
      <c r="BS8" s="15"/>
      <c r="BT8" s="15"/>
      <c r="BU8" s="15"/>
      <c r="BV8" s="15"/>
      <c r="BW8" s="15"/>
      <c r="BX8" s="16"/>
      <c r="BY8" s="17">
        <v>95</v>
      </c>
      <c r="BZ8" s="21"/>
      <c r="CA8" s="22">
        <f t="shared" si="0"/>
        <v>577</v>
      </c>
      <c r="CB8" s="23">
        <v>16</v>
      </c>
    </row>
    <row r="9" spans="1:81" ht="15" thickBot="1" x14ac:dyDescent="0.35">
      <c r="A9" s="14" t="s">
        <v>190</v>
      </c>
      <c r="B9" s="54">
        <v>309</v>
      </c>
      <c r="C9" s="105" t="s">
        <v>34</v>
      </c>
      <c r="D9" s="105" t="s">
        <v>35</v>
      </c>
      <c r="E9" s="29">
        <v>2011</v>
      </c>
      <c r="F9" s="16">
        <v>899</v>
      </c>
      <c r="G9" s="119"/>
      <c r="H9" s="31"/>
      <c r="I9" s="31"/>
      <c r="J9" s="31"/>
      <c r="K9" s="31"/>
      <c r="L9" s="31"/>
      <c r="M9" s="31"/>
      <c r="N9" s="31"/>
      <c r="O9" s="31"/>
      <c r="P9" s="42"/>
      <c r="Q9" s="17">
        <v>99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96</v>
      </c>
      <c r="AD9" s="18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7">
        <v>96</v>
      </c>
      <c r="AP9" s="18"/>
      <c r="AQ9" s="19"/>
      <c r="AR9" s="15"/>
      <c r="AS9" s="15"/>
      <c r="AT9" s="15"/>
      <c r="AU9" s="15"/>
      <c r="AV9" s="15"/>
      <c r="AW9" s="15"/>
      <c r="AX9" s="15"/>
      <c r="AY9" s="15"/>
      <c r="AZ9" s="16"/>
      <c r="BA9" s="17">
        <v>94</v>
      </c>
      <c r="BB9" s="18"/>
      <c r="BC9" s="19"/>
      <c r="BD9" s="15"/>
      <c r="BE9" s="15"/>
      <c r="BF9" s="15"/>
      <c r="BG9" s="15"/>
      <c r="BH9" s="15"/>
      <c r="BI9" s="15"/>
      <c r="BJ9" s="15"/>
      <c r="BK9" s="15"/>
      <c r="BL9" s="16"/>
      <c r="BM9" s="17">
        <v>95</v>
      </c>
      <c r="BN9" s="18"/>
      <c r="BO9" s="19"/>
      <c r="BP9" s="15"/>
      <c r="BQ9" s="15"/>
      <c r="BR9" s="15"/>
      <c r="BS9" s="15"/>
      <c r="BT9" s="15"/>
      <c r="BU9" s="15"/>
      <c r="BV9" s="15"/>
      <c r="BW9" s="15"/>
      <c r="BX9" s="16"/>
      <c r="BY9" s="17">
        <v>96</v>
      </c>
      <c r="BZ9" s="21"/>
      <c r="CA9" s="22">
        <f t="shared" si="0"/>
        <v>576</v>
      </c>
      <c r="CB9" s="23">
        <v>15</v>
      </c>
    </row>
    <row r="10" spans="1:81" ht="15" thickBot="1" x14ac:dyDescent="0.35">
      <c r="A10" s="14" t="s">
        <v>191</v>
      </c>
      <c r="B10" s="54">
        <v>314</v>
      </c>
      <c r="C10" s="103" t="s">
        <v>151</v>
      </c>
      <c r="D10" s="105" t="s">
        <v>76</v>
      </c>
      <c r="E10" s="56">
        <v>2012</v>
      </c>
      <c r="F10" s="58">
        <v>45</v>
      </c>
      <c r="G10" s="62"/>
      <c r="H10" s="15"/>
      <c r="I10" s="15"/>
      <c r="J10" s="15"/>
      <c r="K10" s="15"/>
      <c r="L10" s="15"/>
      <c r="M10" s="15"/>
      <c r="N10" s="15"/>
      <c r="O10" s="15"/>
      <c r="P10" s="16"/>
      <c r="Q10" s="17">
        <v>96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94</v>
      </c>
      <c r="AD10" s="18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7">
        <v>94</v>
      </c>
      <c r="AP10" s="18"/>
      <c r="AQ10" s="19"/>
      <c r="AR10" s="15"/>
      <c r="AS10" s="15"/>
      <c r="AT10" s="15"/>
      <c r="AU10" s="15"/>
      <c r="AV10" s="15"/>
      <c r="AW10" s="15"/>
      <c r="AX10" s="15"/>
      <c r="AY10" s="15"/>
      <c r="AZ10" s="16"/>
      <c r="BA10" s="17">
        <v>96</v>
      </c>
      <c r="BB10" s="18"/>
      <c r="BC10" s="19"/>
      <c r="BD10" s="15"/>
      <c r="BE10" s="15"/>
      <c r="BF10" s="15"/>
      <c r="BG10" s="15"/>
      <c r="BH10" s="15"/>
      <c r="BI10" s="15"/>
      <c r="BJ10" s="15"/>
      <c r="BK10" s="15"/>
      <c r="BL10" s="16"/>
      <c r="BM10" s="17">
        <v>97</v>
      </c>
      <c r="BN10" s="18"/>
      <c r="BO10" s="19"/>
      <c r="BP10" s="15"/>
      <c r="BQ10" s="15"/>
      <c r="BR10" s="15"/>
      <c r="BS10" s="15"/>
      <c r="BT10" s="15"/>
      <c r="BU10" s="15"/>
      <c r="BV10" s="15"/>
      <c r="BW10" s="15"/>
      <c r="BX10" s="16"/>
      <c r="BY10" s="17">
        <v>98</v>
      </c>
      <c r="BZ10" s="21"/>
      <c r="CA10" s="22">
        <f t="shared" si="0"/>
        <v>575</v>
      </c>
      <c r="CB10" s="23">
        <v>22</v>
      </c>
    </row>
    <row r="11" spans="1:81" ht="15" thickBot="1" x14ac:dyDescent="0.35">
      <c r="A11" s="14" t="s">
        <v>192</v>
      </c>
      <c r="B11" s="15">
        <v>121</v>
      </c>
      <c r="C11" s="106" t="s">
        <v>94</v>
      </c>
      <c r="D11" s="106" t="s">
        <v>95</v>
      </c>
      <c r="E11" s="15">
        <v>2012</v>
      </c>
      <c r="F11" s="58">
        <v>905</v>
      </c>
      <c r="G11" s="62"/>
      <c r="H11" s="15"/>
      <c r="I11" s="15"/>
      <c r="J11" s="15"/>
      <c r="K11" s="15"/>
      <c r="L11" s="15"/>
      <c r="M11" s="15"/>
      <c r="N11" s="15"/>
      <c r="O11" s="15"/>
      <c r="P11" s="16"/>
      <c r="Q11" s="17">
        <v>97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95</v>
      </c>
      <c r="AD11" s="18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17">
        <v>96</v>
      </c>
      <c r="AP11" s="18"/>
      <c r="AQ11" s="19"/>
      <c r="AR11" s="15"/>
      <c r="AS11" s="15"/>
      <c r="AT11" s="15"/>
      <c r="AU11" s="15"/>
      <c r="AV11" s="15"/>
      <c r="AW11" s="15"/>
      <c r="AX11" s="15"/>
      <c r="AY11" s="15"/>
      <c r="AZ11" s="16"/>
      <c r="BA11" s="17">
        <v>98</v>
      </c>
      <c r="BB11" s="18"/>
      <c r="BC11" s="19"/>
      <c r="BD11" s="15"/>
      <c r="BE11" s="15"/>
      <c r="BF11" s="15"/>
      <c r="BG11" s="15"/>
      <c r="BH11" s="15"/>
      <c r="BI11" s="15"/>
      <c r="BJ11" s="15"/>
      <c r="BK11" s="15"/>
      <c r="BL11" s="16"/>
      <c r="BM11" s="17">
        <v>96</v>
      </c>
      <c r="BN11" s="18"/>
      <c r="BO11" s="19"/>
      <c r="BP11" s="15"/>
      <c r="BQ11" s="15"/>
      <c r="BR11" s="15"/>
      <c r="BS11" s="15"/>
      <c r="BT11" s="15"/>
      <c r="BU11" s="15"/>
      <c r="BV11" s="15"/>
      <c r="BW11" s="15"/>
      <c r="BX11" s="16"/>
      <c r="BY11" s="17">
        <v>92</v>
      </c>
      <c r="BZ11" s="21"/>
      <c r="CA11" s="22">
        <f t="shared" si="0"/>
        <v>574</v>
      </c>
      <c r="CB11" s="23">
        <v>20</v>
      </c>
    </row>
    <row r="12" spans="1:81" ht="15" thickBot="1" x14ac:dyDescent="0.35">
      <c r="A12" s="14" t="s">
        <v>193</v>
      </c>
      <c r="B12" s="15">
        <v>103</v>
      </c>
      <c r="C12" s="106" t="s">
        <v>143</v>
      </c>
      <c r="D12" s="106" t="s">
        <v>155</v>
      </c>
      <c r="E12" s="15">
        <v>2011</v>
      </c>
      <c r="F12" s="58">
        <v>200</v>
      </c>
      <c r="G12" s="62"/>
      <c r="H12" s="15"/>
      <c r="I12" s="15"/>
      <c r="J12" s="15"/>
      <c r="K12" s="15"/>
      <c r="L12" s="15"/>
      <c r="M12" s="15"/>
      <c r="N12" s="15"/>
      <c r="O12" s="15"/>
      <c r="P12" s="16"/>
      <c r="Q12" s="17">
        <v>96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91</v>
      </c>
      <c r="AD12" s="18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17">
        <v>96</v>
      </c>
      <c r="AP12" s="18"/>
      <c r="AQ12" s="19"/>
      <c r="AR12" s="15"/>
      <c r="AS12" s="15"/>
      <c r="AT12" s="15"/>
      <c r="AU12" s="15"/>
      <c r="AV12" s="15"/>
      <c r="AW12" s="15"/>
      <c r="AX12" s="15"/>
      <c r="AY12" s="15"/>
      <c r="AZ12" s="16"/>
      <c r="BA12" s="17">
        <v>99</v>
      </c>
      <c r="BB12" s="18"/>
      <c r="BC12" s="19"/>
      <c r="BD12" s="15"/>
      <c r="BE12" s="15"/>
      <c r="BF12" s="15"/>
      <c r="BG12" s="15"/>
      <c r="BH12" s="15"/>
      <c r="BI12" s="15"/>
      <c r="BJ12" s="15"/>
      <c r="BK12" s="15"/>
      <c r="BL12" s="16"/>
      <c r="BM12" s="17">
        <v>95</v>
      </c>
      <c r="BN12" s="18"/>
      <c r="BO12" s="19"/>
      <c r="BP12" s="15"/>
      <c r="BQ12" s="15"/>
      <c r="BR12" s="15"/>
      <c r="BS12" s="15"/>
      <c r="BT12" s="15"/>
      <c r="BU12" s="15"/>
      <c r="BV12" s="15"/>
      <c r="BW12" s="15"/>
      <c r="BX12" s="16"/>
      <c r="BY12" s="17">
        <v>96</v>
      </c>
      <c r="BZ12" s="21"/>
      <c r="CA12" s="22">
        <f t="shared" si="0"/>
        <v>573</v>
      </c>
      <c r="CB12" s="23">
        <v>14</v>
      </c>
    </row>
    <row r="13" spans="1:81" ht="15" thickBot="1" x14ac:dyDescent="0.35">
      <c r="A13" s="14" t="s">
        <v>194</v>
      </c>
      <c r="B13" s="54">
        <v>223</v>
      </c>
      <c r="C13" s="102" t="s">
        <v>174</v>
      </c>
      <c r="D13" s="106" t="s">
        <v>111</v>
      </c>
      <c r="E13" s="15">
        <v>2012</v>
      </c>
      <c r="F13" s="16">
        <v>55</v>
      </c>
      <c r="G13" s="61"/>
      <c r="H13" s="15"/>
      <c r="I13" s="15"/>
      <c r="J13" s="15"/>
      <c r="K13" s="15"/>
      <c r="L13" s="15"/>
      <c r="M13" s="15"/>
      <c r="N13" s="15"/>
      <c r="O13" s="15"/>
      <c r="P13" s="16"/>
      <c r="Q13" s="17">
        <v>99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95</v>
      </c>
      <c r="AD13" s="18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17">
        <v>94</v>
      </c>
      <c r="AP13" s="18"/>
      <c r="AQ13" s="19"/>
      <c r="AR13" s="15"/>
      <c r="AS13" s="15"/>
      <c r="AT13" s="15"/>
      <c r="AU13" s="15"/>
      <c r="AV13" s="15"/>
      <c r="AW13" s="15"/>
      <c r="AX13" s="15"/>
      <c r="AY13" s="15"/>
      <c r="AZ13" s="16"/>
      <c r="BA13" s="17">
        <v>96</v>
      </c>
      <c r="BB13" s="18"/>
      <c r="BC13" s="19"/>
      <c r="BD13" s="15"/>
      <c r="BE13" s="15"/>
      <c r="BF13" s="15"/>
      <c r="BG13" s="15"/>
      <c r="BH13" s="15"/>
      <c r="BI13" s="15"/>
      <c r="BJ13" s="15"/>
      <c r="BK13" s="15"/>
      <c r="BL13" s="16"/>
      <c r="BM13" s="17">
        <v>94</v>
      </c>
      <c r="BN13" s="18"/>
      <c r="BO13" s="19"/>
      <c r="BP13" s="15"/>
      <c r="BQ13" s="15"/>
      <c r="BR13" s="15"/>
      <c r="BS13" s="15"/>
      <c r="BT13" s="15"/>
      <c r="BU13" s="15"/>
      <c r="BV13" s="15"/>
      <c r="BW13" s="15"/>
      <c r="BX13" s="16"/>
      <c r="BY13" s="17">
        <v>94</v>
      </c>
      <c r="BZ13" s="21"/>
      <c r="CA13" s="22">
        <f t="shared" si="0"/>
        <v>572</v>
      </c>
      <c r="CB13" s="23">
        <v>11</v>
      </c>
    </row>
    <row r="14" spans="1:81" ht="15" thickBot="1" x14ac:dyDescent="0.35">
      <c r="A14" s="14" t="s">
        <v>195</v>
      </c>
      <c r="B14" s="54">
        <v>114</v>
      </c>
      <c r="C14" s="103" t="s">
        <v>144</v>
      </c>
      <c r="D14" s="105" t="s">
        <v>156</v>
      </c>
      <c r="E14" s="56">
        <v>2013</v>
      </c>
      <c r="F14" s="58">
        <v>200</v>
      </c>
      <c r="G14" s="61"/>
      <c r="H14" s="15"/>
      <c r="I14" s="15"/>
      <c r="J14" s="15"/>
      <c r="K14" s="15"/>
      <c r="L14" s="15"/>
      <c r="M14" s="15"/>
      <c r="N14" s="15"/>
      <c r="O14" s="15"/>
      <c r="P14" s="16"/>
      <c r="Q14" s="17">
        <v>94</v>
      </c>
      <c r="R14" s="18"/>
      <c r="S14" s="19"/>
      <c r="T14" s="15"/>
      <c r="U14" s="15"/>
      <c r="V14" s="15"/>
      <c r="W14" s="15"/>
      <c r="X14" s="15"/>
      <c r="Y14" s="15"/>
      <c r="Z14" s="15"/>
      <c r="AA14" s="15"/>
      <c r="AB14" s="16"/>
      <c r="AC14" s="17">
        <v>96</v>
      </c>
      <c r="AD14" s="18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17">
        <v>95</v>
      </c>
      <c r="AP14" s="18"/>
      <c r="AQ14" s="19"/>
      <c r="AR14" s="15"/>
      <c r="AS14" s="15"/>
      <c r="AT14" s="15"/>
      <c r="AU14" s="15"/>
      <c r="AV14" s="15"/>
      <c r="AW14" s="15"/>
      <c r="AX14" s="15"/>
      <c r="AY14" s="15"/>
      <c r="AZ14" s="16"/>
      <c r="BA14" s="17">
        <v>92</v>
      </c>
      <c r="BB14" s="18"/>
      <c r="BC14" s="19"/>
      <c r="BD14" s="15"/>
      <c r="BE14" s="15"/>
      <c r="BF14" s="15"/>
      <c r="BG14" s="15"/>
      <c r="BH14" s="15"/>
      <c r="BI14" s="15"/>
      <c r="BJ14" s="15"/>
      <c r="BK14" s="15"/>
      <c r="BL14" s="16"/>
      <c r="BM14" s="17">
        <v>98</v>
      </c>
      <c r="BN14" s="18"/>
      <c r="BO14" s="19"/>
      <c r="BP14" s="15"/>
      <c r="BQ14" s="15"/>
      <c r="BR14" s="15"/>
      <c r="BS14" s="15"/>
      <c r="BT14" s="15"/>
      <c r="BU14" s="15"/>
      <c r="BV14" s="15"/>
      <c r="BW14" s="15"/>
      <c r="BX14" s="16"/>
      <c r="BY14" s="17">
        <v>96</v>
      </c>
      <c r="BZ14" s="21"/>
      <c r="CA14" s="22">
        <f t="shared" si="0"/>
        <v>571</v>
      </c>
      <c r="CB14" s="23">
        <v>17</v>
      </c>
    </row>
    <row r="15" spans="1:81" ht="15" thickBot="1" x14ac:dyDescent="0.35">
      <c r="A15" s="14" t="s">
        <v>196</v>
      </c>
      <c r="B15" s="15">
        <v>126</v>
      </c>
      <c r="C15" s="106" t="s">
        <v>101</v>
      </c>
      <c r="D15" s="106" t="s">
        <v>102</v>
      </c>
      <c r="E15" s="15">
        <v>2013</v>
      </c>
      <c r="F15" s="58">
        <v>909</v>
      </c>
      <c r="G15" s="60"/>
      <c r="H15" s="15"/>
      <c r="I15" s="15"/>
      <c r="J15" s="15"/>
      <c r="K15" s="15"/>
      <c r="L15" s="15"/>
      <c r="M15" s="15"/>
      <c r="N15" s="15"/>
      <c r="O15" s="15"/>
      <c r="P15" s="16"/>
      <c r="Q15" s="17">
        <v>95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17">
        <v>95</v>
      </c>
      <c r="AD15" s="18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17">
        <v>97</v>
      </c>
      <c r="AP15" s="18"/>
      <c r="AQ15" s="19"/>
      <c r="AR15" s="15"/>
      <c r="AS15" s="15"/>
      <c r="AT15" s="15"/>
      <c r="AU15" s="15"/>
      <c r="AV15" s="15"/>
      <c r="AW15" s="15"/>
      <c r="AX15" s="15"/>
      <c r="AY15" s="15"/>
      <c r="AZ15" s="16"/>
      <c r="BA15" s="17">
        <v>95</v>
      </c>
      <c r="BB15" s="18"/>
      <c r="BC15" s="19"/>
      <c r="BD15" s="15"/>
      <c r="BE15" s="15"/>
      <c r="BF15" s="15"/>
      <c r="BG15" s="15"/>
      <c r="BH15" s="15"/>
      <c r="BI15" s="15"/>
      <c r="BJ15" s="15"/>
      <c r="BK15" s="15"/>
      <c r="BL15" s="16"/>
      <c r="BM15" s="17">
        <v>96</v>
      </c>
      <c r="BN15" s="18"/>
      <c r="BO15" s="19"/>
      <c r="BP15" s="15"/>
      <c r="BQ15" s="15"/>
      <c r="BR15" s="15"/>
      <c r="BS15" s="15"/>
      <c r="BT15" s="15"/>
      <c r="BU15" s="15"/>
      <c r="BV15" s="15"/>
      <c r="BW15" s="15"/>
      <c r="BX15" s="16"/>
      <c r="BY15" s="17">
        <v>93</v>
      </c>
      <c r="BZ15" s="21"/>
      <c r="CA15" s="22">
        <f t="shared" si="0"/>
        <v>571</v>
      </c>
      <c r="CB15" s="23">
        <v>13</v>
      </c>
    </row>
    <row r="16" spans="1:81" ht="15" thickBot="1" x14ac:dyDescent="0.35">
      <c r="A16" s="14" t="s">
        <v>197</v>
      </c>
      <c r="B16" s="54">
        <v>129</v>
      </c>
      <c r="C16" s="104" t="s">
        <v>97</v>
      </c>
      <c r="D16" s="104" t="s">
        <v>98</v>
      </c>
      <c r="E16" s="45">
        <v>2012</v>
      </c>
      <c r="F16" s="58">
        <v>909</v>
      </c>
      <c r="G16" s="59"/>
      <c r="H16" s="15"/>
      <c r="I16" s="15"/>
      <c r="J16" s="15"/>
      <c r="K16" s="15"/>
      <c r="L16" s="15"/>
      <c r="M16" s="15"/>
      <c r="N16" s="15"/>
      <c r="O16" s="15"/>
      <c r="P16" s="16"/>
      <c r="Q16" s="17">
        <v>95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17">
        <v>96</v>
      </c>
      <c r="AD16" s="18"/>
      <c r="AE16" s="15"/>
      <c r="AF16" s="15"/>
      <c r="AG16" s="15"/>
      <c r="AH16" s="15"/>
      <c r="AI16" s="15"/>
      <c r="AJ16" s="15"/>
      <c r="AK16" s="15"/>
      <c r="AL16" s="15"/>
      <c r="AM16" s="15"/>
      <c r="AN16" s="16"/>
      <c r="AO16" s="17">
        <v>95</v>
      </c>
      <c r="AP16" s="18"/>
      <c r="AQ16" s="19"/>
      <c r="AR16" s="15"/>
      <c r="AS16" s="15"/>
      <c r="AT16" s="15"/>
      <c r="AU16" s="15"/>
      <c r="AV16" s="15"/>
      <c r="AW16" s="15"/>
      <c r="AX16" s="15"/>
      <c r="AY16" s="15"/>
      <c r="AZ16" s="16"/>
      <c r="BA16" s="17">
        <v>97</v>
      </c>
      <c r="BB16" s="18"/>
      <c r="BC16" s="19"/>
      <c r="BD16" s="15"/>
      <c r="BE16" s="15"/>
      <c r="BF16" s="15"/>
      <c r="BG16" s="15"/>
      <c r="BH16" s="15"/>
      <c r="BI16" s="15"/>
      <c r="BJ16" s="15"/>
      <c r="BK16" s="15"/>
      <c r="BL16" s="16"/>
      <c r="BM16" s="17">
        <v>94</v>
      </c>
      <c r="BN16" s="18"/>
      <c r="BO16" s="19"/>
      <c r="BP16" s="15"/>
      <c r="BQ16" s="15"/>
      <c r="BR16" s="15"/>
      <c r="BS16" s="15"/>
      <c r="BT16" s="15"/>
      <c r="BU16" s="15"/>
      <c r="BV16" s="15"/>
      <c r="BW16" s="15"/>
      <c r="BX16" s="16"/>
      <c r="BY16" s="17">
        <v>93</v>
      </c>
      <c r="BZ16" s="21">
        <v>19</v>
      </c>
      <c r="CA16" s="22">
        <f t="shared" si="0"/>
        <v>570</v>
      </c>
      <c r="CB16" s="23">
        <v>19</v>
      </c>
    </row>
    <row r="17" spans="1:80" ht="15" thickBot="1" x14ac:dyDescent="0.35">
      <c r="A17" s="14" t="s">
        <v>198</v>
      </c>
      <c r="B17" s="54">
        <v>124</v>
      </c>
      <c r="C17" s="103" t="s">
        <v>91</v>
      </c>
      <c r="D17" s="105" t="s">
        <v>92</v>
      </c>
      <c r="E17" s="56">
        <v>2012</v>
      </c>
      <c r="F17" s="58">
        <v>905</v>
      </c>
      <c r="G17" s="61"/>
      <c r="H17" s="15"/>
      <c r="I17" s="15"/>
      <c r="J17" s="15"/>
      <c r="K17" s="15"/>
      <c r="L17" s="15"/>
      <c r="M17" s="15"/>
      <c r="N17" s="15"/>
      <c r="O17" s="15"/>
      <c r="P17" s="16"/>
      <c r="Q17" s="17">
        <v>98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17">
        <v>97</v>
      </c>
      <c r="AD17" s="18"/>
      <c r="AE17" s="15"/>
      <c r="AF17" s="15"/>
      <c r="AG17" s="15"/>
      <c r="AH17" s="15"/>
      <c r="AI17" s="15"/>
      <c r="AJ17" s="15"/>
      <c r="AK17" s="15"/>
      <c r="AL17" s="15"/>
      <c r="AM17" s="15"/>
      <c r="AN17" s="16"/>
      <c r="AO17" s="17">
        <v>93</v>
      </c>
      <c r="AP17" s="18"/>
      <c r="AQ17" s="19"/>
      <c r="AR17" s="15"/>
      <c r="AS17" s="15"/>
      <c r="AT17" s="15"/>
      <c r="AU17" s="15"/>
      <c r="AV17" s="15"/>
      <c r="AW17" s="15"/>
      <c r="AX17" s="15"/>
      <c r="AY17" s="15"/>
      <c r="AZ17" s="16"/>
      <c r="BA17" s="17">
        <v>91</v>
      </c>
      <c r="BB17" s="18"/>
      <c r="BC17" s="19"/>
      <c r="BD17" s="15"/>
      <c r="BE17" s="15"/>
      <c r="BF17" s="15"/>
      <c r="BG17" s="15"/>
      <c r="BH17" s="15"/>
      <c r="BI17" s="15"/>
      <c r="BJ17" s="15"/>
      <c r="BK17" s="15"/>
      <c r="BL17" s="16"/>
      <c r="BM17" s="17">
        <v>93</v>
      </c>
      <c r="BN17" s="18"/>
      <c r="BO17" s="19"/>
      <c r="BP17" s="15"/>
      <c r="BQ17" s="15"/>
      <c r="BR17" s="15"/>
      <c r="BS17" s="15"/>
      <c r="BT17" s="15"/>
      <c r="BU17" s="15"/>
      <c r="BV17" s="15"/>
      <c r="BW17" s="15"/>
      <c r="BX17" s="16"/>
      <c r="BY17" s="17">
        <v>98</v>
      </c>
      <c r="BZ17" s="21">
        <v>19</v>
      </c>
      <c r="CA17" s="22">
        <f t="shared" si="0"/>
        <v>570</v>
      </c>
      <c r="CB17" s="23">
        <v>15</v>
      </c>
    </row>
    <row r="18" spans="1:80" ht="15" thickBot="1" x14ac:dyDescent="0.35">
      <c r="A18" s="14" t="s">
        <v>199</v>
      </c>
      <c r="B18" s="54">
        <v>115</v>
      </c>
      <c r="C18" s="105" t="s">
        <v>20</v>
      </c>
      <c r="D18" s="104" t="s">
        <v>21</v>
      </c>
      <c r="E18" s="30">
        <v>2012</v>
      </c>
      <c r="F18" s="58">
        <v>200</v>
      </c>
      <c r="G18" s="61"/>
      <c r="H18" s="15"/>
      <c r="I18" s="15"/>
      <c r="J18" s="15"/>
      <c r="K18" s="15"/>
      <c r="L18" s="15"/>
      <c r="M18" s="15"/>
      <c r="N18" s="15"/>
      <c r="O18" s="15"/>
      <c r="P18" s="16"/>
      <c r="Q18" s="17">
        <v>90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17">
        <v>93</v>
      </c>
      <c r="AD18" s="18"/>
      <c r="AE18" s="15"/>
      <c r="AF18" s="15"/>
      <c r="AG18" s="15"/>
      <c r="AH18" s="15"/>
      <c r="AI18" s="15"/>
      <c r="AJ18" s="15"/>
      <c r="AK18" s="15"/>
      <c r="AL18" s="15"/>
      <c r="AM18" s="15"/>
      <c r="AN18" s="16"/>
      <c r="AO18" s="17">
        <v>94</v>
      </c>
      <c r="AP18" s="18"/>
      <c r="AQ18" s="19"/>
      <c r="AR18" s="15"/>
      <c r="AS18" s="15"/>
      <c r="AT18" s="15"/>
      <c r="AU18" s="15"/>
      <c r="AV18" s="15"/>
      <c r="AW18" s="15"/>
      <c r="AX18" s="15"/>
      <c r="AY18" s="15"/>
      <c r="AZ18" s="16"/>
      <c r="BA18" s="17">
        <v>100</v>
      </c>
      <c r="BB18" s="18"/>
      <c r="BC18" s="19"/>
      <c r="BD18" s="15"/>
      <c r="BE18" s="15"/>
      <c r="BF18" s="15"/>
      <c r="BG18" s="15"/>
      <c r="BH18" s="15"/>
      <c r="BI18" s="15"/>
      <c r="BJ18" s="15"/>
      <c r="BK18" s="15"/>
      <c r="BL18" s="16"/>
      <c r="BM18" s="17">
        <v>96</v>
      </c>
      <c r="BN18" s="18"/>
      <c r="BO18" s="19"/>
      <c r="BP18" s="15"/>
      <c r="BQ18" s="15"/>
      <c r="BR18" s="15"/>
      <c r="BS18" s="15"/>
      <c r="BT18" s="15"/>
      <c r="BU18" s="15"/>
      <c r="BV18" s="15"/>
      <c r="BW18" s="15"/>
      <c r="BX18" s="16"/>
      <c r="BY18" s="17">
        <v>95</v>
      </c>
      <c r="BZ18" s="21"/>
      <c r="CA18" s="22">
        <f t="shared" si="0"/>
        <v>568</v>
      </c>
      <c r="CB18" s="23">
        <v>13</v>
      </c>
    </row>
    <row r="19" spans="1:80" ht="15" thickBot="1" x14ac:dyDescent="0.35">
      <c r="A19" s="14" t="s">
        <v>200</v>
      </c>
      <c r="B19" s="54">
        <v>222</v>
      </c>
      <c r="C19" s="104" t="s">
        <v>125</v>
      </c>
      <c r="D19" s="104" t="s">
        <v>23</v>
      </c>
      <c r="E19" s="45">
        <v>2011</v>
      </c>
      <c r="F19" s="58">
        <v>205</v>
      </c>
      <c r="G19" s="60"/>
      <c r="H19" s="15"/>
      <c r="I19" s="15"/>
      <c r="J19" s="15"/>
      <c r="K19" s="15"/>
      <c r="L19" s="15"/>
      <c r="M19" s="15"/>
      <c r="N19" s="15"/>
      <c r="O19" s="15"/>
      <c r="P19" s="16"/>
      <c r="Q19" s="17">
        <v>95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17">
        <v>90</v>
      </c>
      <c r="AD19" s="18"/>
      <c r="AE19" s="15"/>
      <c r="AF19" s="15"/>
      <c r="AG19" s="15"/>
      <c r="AH19" s="15"/>
      <c r="AI19" s="15"/>
      <c r="AJ19" s="15"/>
      <c r="AK19" s="15"/>
      <c r="AL19" s="15"/>
      <c r="AM19" s="15"/>
      <c r="AN19" s="16"/>
      <c r="AO19" s="17">
        <v>94</v>
      </c>
      <c r="AP19" s="18"/>
      <c r="AQ19" s="19"/>
      <c r="AR19" s="15"/>
      <c r="AS19" s="15"/>
      <c r="AT19" s="15"/>
      <c r="AU19" s="15"/>
      <c r="AV19" s="15"/>
      <c r="AW19" s="15"/>
      <c r="AX19" s="15"/>
      <c r="AY19" s="15"/>
      <c r="AZ19" s="16"/>
      <c r="BA19" s="17">
        <v>97</v>
      </c>
      <c r="BB19" s="18"/>
      <c r="BC19" s="19"/>
      <c r="BD19" s="15"/>
      <c r="BE19" s="15"/>
      <c r="BF19" s="15"/>
      <c r="BG19" s="15"/>
      <c r="BH19" s="15"/>
      <c r="BI19" s="15"/>
      <c r="BJ19" s="15"/>
      <c r="BK19" s="15"/>
      <c r="BL19" s="16"/>
      <c r="BM19" s="17">
        <v>96</v>
      </c>
      <c r="BN19" s="18"/>
      <c r="BO19" s="19"/>
      <c r="BP19" s="15"/>
      <c r="BQ19" s="15"/>
      <c r="BR19" s="15"/>
      <c r="BS19" s="15"/>
      <c r="BT19" s="15"/>
      <c r="BU19" s="15"/>
      <c r="BV19" s="15"/>
      <c r="BW19" s="15"/>
      <c r="BX19" s="16"/>
      <c r="BY19" s="17">
        <v>96</v>
      </c>
      <c r="BZ19" s="21"/>
      <c r="CA19" s="22">
        <f t="shared" si="0"/>
        <v>568</v>
      </c>
      <c r="CB19" s="23">
        <v>11</v>
      </c>
    </row>
    <row r="20" spans="1:80" ht="15" thickBot="1" x14ac:dyDescent="0.35">
      <c r="A20" s="14" t="s">
        <v>201</v>
      </c>
      <c r="B20" s="15">
        <v>326</v>
      </c>
      <c r="C20" s="106" t="s">
        <v>153</v>
      </c>
      <c r="D20" s="106" t="s">
        <v>160</v>
      </c>
      <c r="E20" s="15">
        <v>2011</v>
      </c>
      <c r="F20" s="58">
        <v>205</v>
      </c>
      <c r="G20" s="61"/>
      <c r="H20" s="15"/>
      <c r="I20" s="15"/>
      <c r="J20" s="15"/>
      <c r="K20" s="15"/>
      <c r="L20" s="15"/>
      <c r="M20" s="15"/>
      <c r="N20" s="15"/>
      <c r="O20" s="15"/>
      <c r="P20" s="16"/>
      <c r="Q20" s="17">
        <v>93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17">
        <v>94</v>
      </c>
      <c r="AD20" s="18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17">
        <v>96</v>
      </c>
      <c r="AP20" s="18"/>
      <c r="AQ20" s="19"/>
      <c r="AR20" s="15"/>
      <c r="AS20" s="15"/>
      <c r="AT20" s="15"/>
      <c r="AU20" s="15"/>
      <c r="AV20" s="15"/>
      <c r="AW20" s="15"/>
      <c r="AX20" s="15"/>
      <c r="AY20" s="15"/>
      <c r="AZ20" s="16"/>
      <c r="BA20" s="17">
        <v>97</v>
      </c>
      <c r="BB20" s="18"/>
      <c r="BC20" s="19"/>
      <c r="BD20" s="15"/>
      <c r="BE20" s="15"/>
      <c r="BF20" s="15"/>
      <c r="BG20" s="15"/>
      <c r="BH20" s="15"/>
      <c r="BI20" s="15"/>
      <c r="BJ20" s="15"/>
      <c r="BK20" s="15"/>
      <c r="BL20" s="16"/>
      <c r="BM20" s="17">
        <v>95</v>
      </c>
      <c r="BN20" s="18"/>
      <c r="BO20" s="19"/>
      <c r="BP20" s="15"/>
      <c r="BQ20" s="15"/>
      <c r="BR20" s="15"/>
      <c r="BS20" s="15"/>
      <c r="BT20" s="15"/>
      <c r="BU20" s="15"/>
      <c r="BV20" s="15"/>
      <c r="BW20" s="15"/>
      <c r="BX20" s="16"/>
      <c r="BY20" s="17">
        <v>91</v>
      </c>
      <c r="BZ20" s="21"/>
      <c r="CA20" s="22">
        <f t="shared" si="0"/>
        <v>566</v>
      </c>
      <c r="CB20" s="23">
        <v>10</v>
      </c>
    </row>
    <row r="21" spans="1:80" ht="15" thickBot="1" x14ac:dyDescent="0.35">
      <c r="A21" s="14" t="s">
        <v>202</v>
      </c>
      <c r="B21" s="15">
        <v>116</v>
      </c>
      <c r="C21" s="106" t="s">
        <v>145</v>
      </c>
      <c r="D21" s="106" t="s">
        <v>40</v>
      </c>
      <c r="E21" s="15">
        <v>2012</v>
      </c>
      <c r="F21" s="58">
        <v>200</v>
      </c>
      <c r="G21" s="62"/>
      <c r="H21" s="15"/>
      <c r="I21" s="15"/>
      <c r="J21" s="15"/>
      <c r="K21" s="15"/>
      <c r="L21" s="15"/>
      <c r="M21" s="15"/>
      <c r="N21" s="15"/>
      <c r="O21" s="15"/>
      <c r="P21" s="16"/>
      <c r="Q21" s="17">
        <v>95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17">
        <v>93</v>
      </c>
      <c r="AD21" s="18"/>
      <c r="AE21" s="15"/>
      <c r="AF21" s="15"/>
      <c r="AG21" s="15"/>
      <c r="AH21" s="15"/>
      <c r="AI21" s="15"/>
      <c r="AJ21" s="15"/>
      <c r="AK21" s="15"/>
      <c r="AL21" s="15"/>
      <c r="AM21" s="15"/>
      <c r="AN21" s="16"/>
      <c r="AO21" s="17">
        <v>92</v>
      </c>
      <c r="AP21" s="18"/>
      <c r="AQ21" s="19"/>
      <c r="AR21" s="15"/>
      <c r="AS21" s="15"/>
      <c r="AT21" s="15"/>
      <c r="AU21" s="15"/>
      <c r="AV21" s="15"/>
      <c r="AW21" s="15"/>
      <c r="AX21" s="15"/>
      <c r="AY21" s="15"/>
      <c r="AZ21" s="16"/>
      <c r="BA21" s="17">
        <v>94</v>
      </c>
      <c r="BB21" s="18"/>
      <c r="BC21" s="19"/>
      <c r="BD21" s="15"/>
      <c r="BE21" s="15"/>
      <c r="BF21" s="15"/>
      <c r="BG21" s="15"/>
      <c r="BH21" s="15"/>
      <c r="BI21" s="15"/>
      <c r="BJ21" s="15"/>
      <c r="BK21" s="15"/>
      <c r="BL21" s="16"/>
      <c r="BM21" s="17">
        <v>94</v>
      </c>
      <c r="BN21" s="18"/>
      <c r="BO21" s="19"/>
      <c r="BP21" s="15"/>
      <c r="BQ21" s="15"/>
      <c r="BR21" s="15"/>
      <c r="BS21" s="15"/>
      <c r="BT21" s="15"/>
      <c r="BU21" s="15"/>
      <c r="BV21" s="15"/>
      <c r="BW21" s="15"/>
      <c r="BX21" s="16"/>
      <c r="BY21" s="17">
        <v>97</v>
      </c>
      <c r="BZ21" s="21"/>
      <c r="CA21" s="22">
        <f t="shared" si="0"/>
        <v>565</v>
      </c>
      <c r="CB21" s="23">
        <v>12</v>
      </c>
    </row>
    <row r="22" spans="1:80" ht="15" thickBot="1" x14ac:dyDescent="0.35">
      <c r="A22" s="14" t="s">
        <v>203</v>
      </c>
      <c r="B22" s="15">
        <v>221</v>
      </c>
      <c r="C22" s="106" t="s">
        <v>150</v>
      </c>
      <c r="D22" s="106" t="s">
        <v>159</v>
      </c>
      <c r="E22" s="15">
        <v>2011</v>
      </c>
      <c r="F22" s="58">
        <v>205</v>
      </c>
      <c r="G22" s="101"/>
      <c r="H22" s="15"/>
      <c r="I22" s="15"/>
      <c r="J22" s="15"/>
      <c r="K22" s="15"/>
      <c r="L22" s="15"/>
      <c r="M22" s="15"/>
      <c r="N22" s="15"/>
      <c r="O22" s="15"/>
      <c r="P22" s="16"/>
      <c r="Q22" s="17">
        <v>97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17">
        <v>95</v>
      </c>
      <c r="AD22" s="18"/>
      <c r="AE22" s="15"/>
      <c r="AF22" s="15"/>
      <c r="AG22" s="15"/>
      <c r="AH22" s="15"/>
      <c r="AI22" s="15"/>
      <c r="AJ22" s="15"/>
      <c r="AK22" s="15"/>
      <c r="AL22" s="15"/>
      <c r="AM22" s="15"/>
      <c r="AN22" s="16"/>
      <c r="AO22" s="17">
        <v>94</v>
      </c>
      <c r="AP22" s="18"/>
      <c r="AQ22" s="19"/>
      <c r="AR22" s="15"/>
      <c r="AS22" s="15"/>
      <c r="AT22" s="15"/>
      <c r="AU22" s="15"/>
      <c r="AV22" s="15"/>
      <c r="AW22" s="15"/>
      <c r="AX22" s="15"/>
      <c r="AY22" s="15"/>
      <c r="AZ22" s="16"/>
      <c r="BA22" s="17">
        <v>94</v>
      </c>
      <c r="BB22" s="18"/>
      <c r="BC22" s="19"/>
      <c r="BD22" s="15"/>
      <c r="BE22" s="15"/>
      <c r="BF22" s="15"/>
      <c r="BG22" s="15"/>
      <c r="BH22" s="15"/>
      <c r="BI22" s="15"/>
      <c r="BJ22" s="15"/>
      <c r="BK22" s="15"/>
      <c r="BL22" s="16"/>
      <c r="BM22" s="17">
        <v>90</v>
      </c>
      <c r="BN22" s="18"/>
      <c r="BO22" s="19"/>
      <c r="BP22" s="15"/>
      <c r="BQ22" s="15"/>
      <c r="BR22" s="15"/>
      <c r="BS22" s="15"/>
      <c r="BT22" s="15"/>
      <c r="BU22" s="15"/>
      <c r="BV22" s="15"/>
      <c r="BW22" s="15"/>
      <c r="BX22" s="16"/>
      <c r="BY22" s="17">
        <v>94</v>
      </c>
      <c r="BZ22" s="21"/>
      <c r="CA22" s="22">
        <f t="shared" si="0"/>
        <v>564</v>
      </c>
      <c r="CB22" s="23">
        <v>15</v>
      </c>
    </row>
    <row r="23" spans="1:80" ht="15" thickBot="1" x14ac:dyDescent="0.35">
      <c r="A23" s="14" t="s">
        <v>204</v>
      </c>
      <c r="B23" s="15">
        <v>318</v>
      </c>
      <c r="C23" s="106" t="s">
        <v>152</v>
      </c>
      <c r="D23" s="106" t="s">
        <v>53</v>
      </c>
      <c r="E23" s="15">
        <v>2011</v>
      </c>
      <c r="F23" s="58">
        <v>45</v>
      </c>
      <c r="G23" s="60"/>
      <c r="H23" s="15"/>
      <c r="I23" s="15"/>
      <c r="J23" s="15"/>
      <c r="K23" s="15"/>
      <c r="L23" s="15"/>
      <c r="M23" s="15"/>
      <c r="N23" s="15"/>
      <c r="O23" s="15"/>
      <c r="P23" s="16"/>
      <c r="Q23" s="17">
        <v>97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17">
        <v>93</v>
      </c>
      <c r="AD23" s="18"/>
      <c r="AE23" s="15"/>
      <c r="AF23" s="15"/>
      <c r="AG23" s="15"/>
      <c r="AH23" s="15"/>
      <c r="AI23" s="15"/>
      <c r="AJ23" s="15"/>
      <c r="AK23" s="15"/>
      <c r="AL23" s="15"/>
      <c r="AM23" s="15"/>
      <c r="AN23" s="16"/>
      <c r="AO23" s="17">
        <v>98</v>
      </c>
      <c r="AP23" s="18"/>
      <c r="AQ23" s="19"/>
      <c r="AR23" s="15"/>
      <c r="AS23" s="15"/>
      <c r="AT23" s="15"/>
      <c r="AU23" s="15"/>
      <c r="AV23" s="15"/>
      <c r="AW23" s="15"/>
      <c r="AX23" s="15"/>
      <c r="AY23" s="15"/>
      <c r="AZ23" s="16"/>
      <c r="BA23" s="17">
        <v>88</v>
      </c>
      <c r="BB23" s="18"/>
      <c r="BC23" s="19"/>
      <c r="BD23" s="15"/>
      <c r="BE23" s="15"/>
      <c r="BF23" s="15"/>
      <c r="BG23" s="15"/>
      <c r="BH23" s="15"/>
      <c r="BI23" s="15"/>
      <c r="BJ23" s="15"/>
      <c r="BK23" s="15"/>
      <c r="BL23" s="16"/>
      <c r="BM23" s="17">
        <v>94</v>
      </c>
      <c r="BN23" s="18"/>
      <c r="BO23" s="19"/>
      <c r="BP23" s="15"/>
      <c r="BQ23" s="15"/>
      <c r="BR23" s="15"/>
      <c r="BS23" s="15"/>
      <c r="BT23" s="15"/>
      <c r="BU23" s="15"/>
      <c r="BV23" s="15"/>
      <c r="BW23" s="15"/>
      <c r="BX23" s="16"/>
      <c r="BY23" s="17">
        <v>93</v>
      </c>
      <c r="BZ23" s="21"/>
      <c r="CA23" s="22">
        <f t="shared" si="0"/>
        <v>563</v>
      </c>
      <c r="CB23" s="23">
        <v>18</v>
      </c>
    </row>
    <row r="24" spans="1:80" ht="15" thickBot="1" x14ac:dyDescent="0.35">
      <c r="A24" s="14" t="s">
        <v>205</v>
      </c>
      <c r="B24" s="54">
        <v>125</v>
      </c>
      <c r="C24" s="105" t="s">
        <v>99</v>
      </c>
      <c r="D24" s="104" t="s">
        <v>100</v>
      </c>
      <c r="E24" s="30">
        <v>2012</v>
      </c>
      <c r="F24" s="58">
        <v>909</v>
      </c>
      <c r="G24" s="61"/>
      <c r="H24" s="15"/>
      <c r="I24" s="15"/>
      <c r="J24" s="15"/>
      <c r="K24" s="15"/>
      <c r="L24" s="15"/>
      <c r="M24" s="15"/>
      <c r="N24" s="15"/>
      <c r="O24" s="15"/>
      <c r="P24" s="16"/>
      <c r="Q24" s="17">
        <v>95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17">
        <v>89</v>
      </c>
      <c r="AD24" s="18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7">
        <v>96</v>
      </c>
      <c r="AP24" s="18"/>
      <c r="AQ24" s="19"/>
      <c r="AR24" s="15"/>
      <c r="AS24" s="15"/>
      <c r="AT24" s="15"/>
      <c r="AU24" s="15"/>
      <c r="AV24" s="15"/>
      <c r="AW24" s="15"/>
      <c r="AX24" s="15"/>
      <c r="AY24" s="15"/>
      <c r="AZ24" s="16"/>
      <c r="BA24" s="17">
        <v>94</v>
      </c>
      <c r="BB24" s="18"/>
      <c r="BC24" s="19"/>
      <c r="BD24" s="15"/>
      <c r="BE24" s="15"/>
      <c r="BF24" s="15"/>
      <c r="BG24" s="15"/>
      <c r="BH24" s="15"/>
      <c r="BI24" s="15"/>
      <c r="BJ24" s="15"/>
      <c r="BK24" s="15"/>
      <c r="BL24" s="16"/>
      <c r="BM24" s="17">
        <v>93</v>
      </c>
      <c r="BN24" s="18"/>
      <c r="BO24" s="19"/>
      <c r="BP24" s="15"/>
      <c r="BQ24" s="15"/>
      <c r="BR24" s="15"/>
      <c r="BS24" s="15"/>
      <c r="BT24" s="15"/>
      <c r="BU24" s="15"/>
      <c r="BV24" s="15"/>
      <c r="BW24" s="15"/>
      <c r="BX24" s="16"/>
      <c r="BY24" s="17">
        <v>96</v>
      </c>
      <c r="BZ24" s="21"/>
      <c r="CA24" s="22">
        <f t="shared" si="0"/>
        <v>563</v>
      </c>
      <c r="CB24" s="23">
        <v>13</v>
      </c>
    </row>
    <row r="25" spans="1:80" ht="15" thickBot="1" x14ac:dyDescent="0.35">
      <c r="A25" s="14" t="s">
        <v>206</v>
      </c>
      <c r="B25" s="54">
        <v>130</v>
      </c>
      <c r="C25" s="103" t="s">
        <v>147</v>
      </c>
      <c r="D25" s="105" t="s">
        <v>157</v>
      </c>
      <c r="E25" s="56">
        <v>2012</v>
      </c>
      <c r="F25" s="58">
        <v>909</v>
      </c>
      <c r="G25" s="59"/>
      <c r="H25" s="15"/>
      <c r="I25" s="15"/>
      <c r="J25" s="15"/>
      <c r="K25" s="15"/>
      <c r="L25" s="15"/>
      <c r="M25" s="15"/>
      <c r="N25" s="15"/>
      <c r="O25" s="15"/>
      <c r="P25" s="16"/>
      <c r="Q25" s="17">
        <v>93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17">
        <v>94</v>
      </c>
      <c r="AD25" s="18"/>
      <c r="AE25" s="15"/>
      <c r="AF25" s="15"/>
      <c r="AG25" s="15"/>
      <c r="AH25" s="15"/>
      <c r="AI25" s="15"/>
      <c r="AJ25" s="15"/>
      <c r="AK25" s="15"/>
      <c r="AL25" s="15"/>
      <c r="AM25" s="15"/>
      <c r="AN25" s="16"/>
      <c r="AO25" s="17">
        <v>88</v>
      </c>
      <c r="AP25" s="18"/>
      <c r="AQ25" s="19"/>
      <c r="AR25" s="15"/>
      <c r="AS25" s="15"/>
      <c r="AT25" s="15"/>
      <c r="AU25" s="15"/>
      <c r="AV25" s="15"/>
      <c r="AW25" s="15"/>
      <c r="AX25" s="15"/>
      <c r="AY25" s="15"/>
      <c r="AZ25" s="16"/>
      <c r="BA25" s="17">
        <v>93</v>
      </c>
      <c r="BB25" s="18"/>
      <c r="BC25" s="19"/>
      <c r="BD25" s="15"/>
      <c r="BE25" s="15"/>
      <c r="BF25" s="15"/>
      <c r="BG25" s="15"/>
      <c r="BH25" s="15"/>
      <c r="BI25" s="15"/>
      <c r="BJ25" s="15"/>
      <c r="BK25" s="15"/>
      <c r="BL25" s="16"/>
      <c r="BM25" s="17">
        <v>91</v>
      </c>
      <c r="BN25" s="18"/>
      <c r="BO25" s="19"/>
      <c r="BP25" s="15"/>
      <c r="BQ25" s="15"/>
      <c r="BR25" s="15"/>
      <c r="BS25" s="15"/>
      <c r="BT25" s="15"/>
      <c r="BU25" s="15"/>
      <c r="BV25" s="15"/>
      <c r="BW25" s="15"/>
      <c r="BX25" s="16"/>
      <c r="BY25" s="17">
        <v>91</v>
      </c>
      <c r="BZ25" s="21"/>
      <c r="CA25" s="27">
        <f t="shared" si="0"/>
        <v>550</v>
      </c>
      <c r="CB25" s="23">
        <v>8</v>
      </c>
    </row>
    <row r="26" spans="1:80" ht="15" thickBot="1" x14ac:dyDescent="0.35">
      <c r="A26" s="14" t="s">
        <v>207</v>
      </c>
      <c r="B26" s="54">
        <v>123</v>
      </c>
      <c r="C26" s="104" t="s">
        <v>146</v>
      </c>
      <c r="D26" s="104" t="s">
        <v>22</v>
      </c>
      <c r="E26" s="45">
        <v>2012</v>
      </c>
      <c r="F26" s="58">
        <v>905</v>
      </c>
      <c r="G26" s="62"/>
      <c r="H26" s="15"/>
      <c r="I26" s="15"/>
      <c r="J26" s="15"/>
      <c r="K26" s="15"/>
      <c r="L26" s="15"/>
      <c r="M26" s="15"/>
      <c r="N26" s="15"/>
      <c r="O26" s="15"/>
      <c r="P26" s="16"/>
      <c r="Q26" s="17">
        <v>89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17">
        <v>89</v>
      </c>
      <c r="AD26" s="18"/>
      <c r="AE26" s="15"/>
      <c r="AF26" s="15"/>
      <c r="AG26" s="15"/>
      <c r="AH26" s="15"/>
      <c r="AI26" s="15"/>
      <c r="AJ26" s="15"/>
      <c r="AK26" s="15"/>
      <c r="AL26" s="15"/>
      <c r="AM26" s="15"/>
      <c r="AN26" s="16"/>
      <c r="AO26" s="17">
        <v>94</v>
      </c>
      <c r="AP26" s="18"/>
      <c r="AQ26" s="19"/>
      <c r="AR26" s="15"/>
      <c r="AS26" s="15"/>
      <c r="AT26" s="15"/>
      <c r="AU26" s="15"/>
      <c r="AV26" s="15"/>
      <c r="AW26" s="15"/>
      <c r="AX26" s="15"/>
      <c r="AY26" s="15"/>
      <c r="AZ26" s="16"/>
      <c r="BA26" s="17">
        <v>92</v>
      </c>
      <c r="BB26" s="18"/>
      <c r="BC26" s="19"/>
      <c r="BD26" s="15"/>
      <c r="BE26" s="15"/>
      <c r="BF26" s="15"/>
      <c r="BG26" s="15"/>
      <c r="BH26" s="15"/>
      <c r="BI26" s="15"/>
      <c r="BJ26" s="15"/>
      <c r="BK26" s="15"/>
      <c r="BL26" s="16"/>
      <c r="BM26" s="17">
        <v>92</v>
      </c>
      <c r="BN26" s="18"/>
      <c r="BO26" s="19"/>
      <c r="BP26" s="15"/>
      <c r="BQ26" s="15"/>
      <c r="BR26" s="15"/>
      <c r="BS26" s="15"/>
      <c r="BT26" s="15"/>
      <c r="BU26" s="15"/>
      <c r="BV26" s="15"/>
      <c r="BW26" s="15"/>
      <c r="BX26" s="16"/>
      <c r="BY26" s="17">
        <v>92</v>
      </c>
      <c r="BZ26" s="21"/>
      <c r="CA26" s="22">
        <f t="shared" si="0"/>
        <v>548</v>
      </c>
      <c r="CB26" s="23">
        <v>11</v>
      </c>
    </row>
    <row r="27" spans="1:80" ht="15" thickBot="1" x14ac:dyDescent="0.35">
      <c r="A27" s="14" t="s">
        <v>208</v>
      </c>
      <c r="B27" s="15">
        <v>219</v>
      </c>
      <c r="C27" s="106" t="s">
        <v>149</v>
      </c>
      <c r="D27" s="106" t="s">
        <v>158</v>
      </c>
      <c r="E27" s="15">
        <v>2012</v>
      </c>
      <c r="F27" s="58">
        <v>205</v>
      </c>
      <c r="G27" s="61"/>
      <c r="H27" s="15"/>
      <c r="I27" s="15"/>
      <c r="J27" s="15"/>
      <c r="K27" s="15"/>
      <c r="L27" s="15"/>
      <c r="M27" s="15"/>
      <c r="N27" s="15"/>
      <c r="O27" s="15"/>
      <c r="P27" s="16"/>
      <c r="Q27" s="17">
        <v>91</v>
      </c>
      <c r="R27" s="18"/>
      <c r="S27" s="19"/>
      <c r="T27" s="15"/>
      <c r="U27" s="15"/>
      <c r="V27" s="15"/>
      <c r="W27" s="15"/>
      <c r="X27" s="15"/>
      <c r="Y27" s="15"/>
      <c r="Z27" s="15"/>
      <c r="AA27" s="15"/>
      <c r="AB27" s="16"/>
      <c r="AC27" s="17">
        <v>89</v>
      </c>
      <c r="AD27" s="18"/>
      <c r="AE27" s="15"/>
      <c r="AF27" s="15"/>
      <c r="AG27" s="15"/>
      <c r="AH27" s="15"/>
      <c r="AI27" s="15"/>
      <c r="AJ27" s="15"/>
      <c r="AK27" s="15"/>
      <c r="AL27" s="15"/>
      <c r="AM27" s="15"/>
      <c r="AN27" s="16"/>
      <c r="AO27" s="17">
        <v>95</v>
      </c>
      <c r="AP27" s="18"/>
      <c r="AQ27" s="19"/>
      <c r="AR27" s="15"/>
      <c r="AS27" s="15"/>
      <c r="AT27" s="15"/>
      <c r="AU27" s="15"/>
      <c r="AV27" s="15"/>
      <c r="AW27" s="15"/>
      <c r="AX27" s="15"/>
      <c r="AY27" s="15"/>
      <c r="AZ27" s="16"/>
      <c r="BA27" s="17">
        <v>87</v>
      </c>
      <c r="BB27" s="18"/>
      <c r="BC27" s="19"/>
      <c r="BD27" s="15"/>
      <c r="BE27" s="15"/>
      <c r="BF27" s="15"/>
      <c r="BG27" s="15"/>
      <c r="BH27" s="15"/>
      <c r="BI27" s="15"/>
      <c r="BJ27" s="15"/>
      <c r="BK27" s="15"/>
      <c r="BL27" s="16"/>
      <c r="BM27" s="17">
        <v>92</v>
      </c>
      <c r="BN27" s="18"/>
      <c r="BO27" s="19"/>
      <c r="BP27" s="15"/>
      <c r="BQ27" s="15"/>
      <c r="BR27" s="15"/>
      <c r="BS27" s="15"/>
      <c r="BT27" s="15"/>
      <c r="BU27" s="15"/>
      <c r="BV27" s="15"/>
      <c r="BW27" s="15"/>
      <c r="BX27" s="16"/>
      <c r="BY27" s="17">
        <v>92</v>
      </c>
      <c r="BZ27" s="21"/>
      <c r="CA27" s="22">
        <f t="shared" si="0"/>
        <v>546</v>
      </c>
      <c r="CB27" s="23">
        <v>5</v>
      </c>
    </row>
    <row r="28" spans="1:80" ht="15" thickBot="1" x14ac:dyDescent="0.35">
      <c r="A28" s="14" t="s">
        <v>209</v>
      </c>
      <c r="B28" s="15">
        <v>128</v>
      </c>
      <c r="C28" s="106" t="s">
        <v>103</v>
      </c>
      <c r="D28" s="106" t="s">
        <v>104</v>
      </c>
      <c r="E28" s="15">
        <v>2012</v>
      </c>
      <c r="F28" s="58">
        <v>909</v>
      </c>
      <c r="G28" s="62"/>
      <c r="H28" s="15"/>
      <c r="I28" s="15"/>
      <c r="J28" s="15"/>
      <c r="K28" s="15"/>
      <c r="L28" s="15"/>
      <c r="M28" s="15"/>
      <c r="N28" s="15"/>
      <c r="O28" s="15"/>
      <c r="P28" s="16"/>
      <c r="Q28" s="17">
        <v>95</v>
      </c>
      <c r="R28" s="18"/>
      <c r="S28" s="19"/>
      <c r="T28" s="15"/>
      <c r="U28" s="15"/>
      <c r="V28" s="15"/>
      <c r="W28" s="15"/>
      <c r="X28" s="15"/>
      <c r="Y28" s="15"/>
      <c r="Z28" s="15"/>
      <c r="AA28" s="15"/>
      <c r="AB28" s="16"/>
      <c r="AC28" s="17">
        <v>97</v>
      </c>
      <c r="AD28" s="18"/>
      <c r="AE28" s="15"/>
      <c r="AF28" s="15"/>
      <c r="AG28" s="15"/>
      <c r="AH28" s="15"/>
      <c r="AI28" s="15"/>
      <c r="AJ28" s="15"/>
      <c r="AK28" s="15"/>
      <c r="AL28" s="15"/>
      <c r="AM28" s="15"/>
      <c r="AN28" s="16"/>
      <c r="AO28" s="17">
        <v>90</v>
      </c>
      <c r="AP28" s="18"/>
      <c r="AQ28" s="19"/>
      <c r="AR28" s="15"/>
      <c r="AS28" s="15"/>
      <c r="AT28" s="15"/>
      <c r="AU28" s="15"/>
      <c r="AV28" s="15"/>
      <c r="AW28" s="15"/>
      <c r="AX28" s="15"/>
      <c r="AY28" s="15"/>
      <c r="AZ28" s="16"/>
      <c r="BA28" s="17">
        <v>94</v>
      </c>
      <c r="BB28" s="18"/>
      <c r="BC28" s="19"/>
      <c r="BD28" s="15"/>
      <c r="BE28" s="15"/>
      <c r="BF28" s="15"/>
      <c r="BG28" s="15"/>
      <c r="BH28" s="15"/>
      <c r="BI28" s="15"/>
      <c r="BJ28" s="15"/>
      <c r="BK28" s="15"/>
      <c r="BL28" s="16"/>
      <c r="BM28" s="17">
        <v>87</v>
      </c>
      <c r="BN28" s="18"/>
      <c r="BO28" s="19"/>
      <c r="BP28" s="15"/>
      <c r="BQ28" s="15"/>
      <c r="BR28" s="15"/>
      <c r="BS28" s="15"/>
      <c r="BT28" s="15"/>
      <c r="BU28" s="15"/>
      <c r="BV28" s="15"/>
      <c r="BW28" s="15"/>
      <c r="BX28" s="16"/>
      <c r="BY28" s="17">
        <v>82</v>
      </c>
      <c r="BZ28" s="21"/>
      <c r="CA28" s="22">
        <f t="shared" si="0"/>
        <v>545</v>
      </c>
      <c r="CB28" s="23">
        <v>10</v>
      </c>
    </row>
    <row r="29" spans="1:80" ht="15" thickBot="1" x14ac:dyDescent="0.35">
      <c r="A29" s="14" t="s">
        <v>210</v>
      </c>
      <c r="B29" s="54">
        <v>405</v>
      </c>
      <c r="C29" s="104" t="s">
        <v>154</v>
      </c>
      <c r="D29" s="104" t="s">
        <v>161</v>
      </c>
      <c r="E29" s="45">
        <v>2013</v>
      </c>
      <c r="F29" s="58">
        <v>205</v>
      </c>
      <c r="G29" s="61"/>
      <c r="H29" s="15"/>
      <c r="I29" s="15"/>
      <c r="J29" s="15"/>
      <c r="K29" s="15"/>
      <c r="L29" s="15"/>
      <c r="M29" s="15"/>
      <c r="N29" s="15"/>
      <c r="O29" s="15"/>
      <c r="P29" s="16"/>
      <c r="Q29" s="17">
        <v>92</v>
      </c>
      <c r="R29" s="18"/>
      <c r="S29" s="19"/>
      <c r="T29" s="15"/>
      <c r="U29" s="15"/>
      <c r="V29" s="15"/>
      <c r="W29" s="15"/>
      <c r="X29" s="15"/>
      <c r="Y29" s="15"/>
      <c r="Z29" s="15"/>
      <c r="AA29" s="15"/>
      <c r="AB29" s="16"/>
      <c r="AC29" s="17">
        <v>91</v>
      </c>
      <c r="AD29" s="18"/>
      <c r="AE29" s="15"/>
      <c r="AF29" s="15"/>
      <c r="AG29" s="15"/>
      <c r="AH29" s="15"/>
      <c r="AI29" s="15"/>
      <c r="AJ29" s="15"/>
      <c r="AK29" s="15"/>
      <c r="AL29" s="15"/>
      <c r="AM29" s="15"/>
      <c r="AN29" s="16"/>
      <c r="AO29" s="17">
        <v>96</v>
      </c>
      <c r="AP29" s="18"/>
      <c r="AQ29" s="19"/>
      <c r="AR29" s="15"/>
      <c r="AS29" s="15"/>
      <c r="AT29" s="15"/>
      <c r="AU29" s="15"/>
      <c r="AV29" s="15"/>
      <c r="AW29" s="15"/>
      <c r="AX29" s="15"/>
      <c r="AY29" s="15"/>
      <c r="AZ29" s="16"/>
      <c r="BA29" s="17">
        <v>92</v>
      </c>
      <c r="BB29" s="18"/>
      <c r="BC29" s="19"/>
      <c r="BD29" s="15"/>
      <c r="BE29" s="15"/>
      <c r="BF29" s="15"/>
      <c r="BG29" s="15"/>
      <c r="BH29" s="15"/>
      <c r="BI29" s="15"/>
      <c r="BJ29" s="15"/>
      <c r="BK29" s="15"/>
      <c r="BL29" s="16"/>
      <c r="BM29" s="17">
        <v>88</v>
      </c>
      <c r="BN29" s="18"/>
      <c r="BO29" s="19"/>
      <c r="BP29" s="15"/>
      <c r="BQ29" s="15"/>
      <c r="BR29" s="15"/>
      <c r="BS29" s="15"/>
      <c r="BT29" s="15"/>
      <c r="BU29" s="15"/>
      <c r="BV29" s="15"/>
      <c r="BW29" s="15"/>
      <c r="BX29" s="16"/>
      <c r="BY29" s="17">
        <v>84</v>
      </c>
      <c r="BZ29" s="21"/>
      <c r="CA29" s="22">
        <f t="shared" si="0"/>
        <v>543</v>
      </c>
      <c r="CB29" s="23">
        <v>6</v>
      </c>
    </row>
    <row r="30" spans="1:80" ht="15" thickBot="1" x14ac:dyDescent="0.35">
      <c r="A30" s="14" t="s">
        <v>211</v>
      </c>
      <c r="B30" s="54">
        <v>315</v>
      </c>
      <c r="C30" s="105" t="s">
        <v>131</v>
      </c>
      <c r="D30" s="104" t="s">
        <v>52</v>
      </c>
      <c r="E30" s="30">
        <v>2013</v>
      </c>
      <c r="F30" s="58">
        <v>45</v>
      </c>
      <c r="G30" s="59"/>
      <c r="H30" s="15"/>
      <c r="I30" s="15"/>
      <c r="J30" s="15"/>
      <c r="K30" s="15"/>
      <c r="L30" s="15"/>
      <c r="M30" s="15"/>
      <c r="N30" s="15"/>
      <c r="O30" s="15"/>
      <c r="P30" s="16"/>
      <c r="Q30" s="17">
        <v>92</v>
      </c>
      <c r="R30" s="18"/>
      <c r="S30" s="19"/>
      <c r="T30" s="15"/>
      <c r="U30" s="15"/>
      <c r="V30" s="15"/>
      <c r="W30" s="15"/>
      <c r="X30" s="15"/>
      <c r="Y30" s="15"/>
      <c r="Z30" s="15"/>
      <c r="AA30" s="15"/>
      <c r="AB30" s="16"/>
      <c r="AC30" s="17">
        <v>86</v>
      </c>
      <c r="AD30" s="18"/>
      <c r="AE30" s="15"/>
      <c r="AF30" s="15"/>
      <c r="AG30" s="15"/>
      <c r="AH30" s="15"/>
      <c r="AI30" s="15"/>
      <c r="AJ30" s="15"/>
      <c r="AK30" s="15"/>
      <c r="AL30" s="15"/>
      <c r="AM30" s="15"/>
      <c r="AN30" s="16"/>
      <c r="AO30" s="17">
        <v>88</v>
      </c>
      <c r="AP30" s="18"/>
      <c r="AQ30" s="19"/>
      <c r="AR30" s="15"/>
      <c r="AS30" s="15"/>
      <c r="AT30" s="15"/>
      <c r="AU30" s="15"/>
      <c r="AV30" s="15"/>
      <c r="AW30" s="15"/>
      <c r="AX30" s="15"/>
      <c r="AY30" s="15"/>
      <c r="AZ30" s="16"/>
      <c r="BA30" s="17">
        <v>84</v>
      </c>
      <c r="BB30" s="18"/>
      <c r="BC30" s="19"/>
      <c r="BD30" s="15"/>
      <c r="BE30" s="15"/>
      <c r="BF30" s="15"/>
      <c r="BG30" s="15"/>
      <c r="BH30" s="15"/>
      <c r="BI30" s="15"/>
      <c r="BJ30" s="15"/>
      <c r="BK30" s="15"/>
      <c r="BL30" s="16"/>
      <c r="BM30" s="17">
        <v>92</v>
      </c>
      <c r="BN30" s="18"/>
      <c r="BO30" s="19"/>
      <c r="BP30" s="15"/>
      <c r="BQ30" s="15"/>
      <c r="BR30" s="15"/>
      <c r="BS30" s="15"/>
      <c r="BT30" s="15"/>
      <c r="BU30" s="15"/>
      <c r="BV30" s="15"/>
      <c r="BW30" s="15"/>
      <c r="BX30" s="16"/>
      <c r="BY30" s="17">
        <v>88</v>
      </c>
      <c r="BZ30" s="21"/>
      <c r="CA30" s="22">
        <f t="shared" si="0"/>
        <v>530</v>
      </c>
      <c r="CB30" s="23">
        <v>2</v>
      </c>
    </row>
    <row r="31" spans="1:80" ht="15" thickBot="1" x14ac:dyDescent="0.35">
      <c r="A31" s="14" t="s">
        <v>212</v>
      </c>
      <c r="B31" s="54">
        <v>308</v>
      </c>
      <c r="C31" s="104" t="s">
        <v>177</v>
      </c>
      <c r="D31" s="104" t="s">
        <v>178</v>
      </c>
      <c r="E31" s="45">
        <v>2013</v>
      </c>
      <c r="F31" s="16">
        <v>899</v>
      </c>
      <c r="G31" s="59"/>
      <c r="H31" s="15"/>
      <c r="I31" s="15"/>
      <c r="J31" s="15"/>
      <c r="K31" s="15"/>
      <c r="L31" s="15"/>
      <c r="M31" s="15"/>
      <c r="N31" s="15"/>
      <c r="O31" s="15"/>
      <c r="P31" s="16"/>
      <c r="Q31" s="17">
        <v>83</v>
      </c>
      <c r="R31" s="18"/>
      <c r="S31" s="19"/>
      <c r="T31" s="15"/>
      <c r="U31" s="15"/>
      <c r="V31" s="15"/>
      <c r="W31" s="15"/>
      <c r="X31" s="15"/>
      <c r="Y31" s="15"/>
      <c r="Z31" s="15"/>
      <c r="AA31" s="15"/>
      <c r="AB31" s="16"/>
      <c r="AC31" s="17">
        <v>93</v>
      </c>
      <c r="AD31" s="18"/>
      <c r="AE31" s="15"/>
      <c r="AF31" s="15"/>
      <c r="AG31" s="15"/>
      <c r="AH31" s="15"/>
      <c r="AI31" s="15"/>
      <c r="AJ31" s="15"/>
      <c r="AK31" s="15"/>
      <c r="AL31" s="15"/>
      <c r="AM31" s="15"/>
      <c r="AN31" s="16"/>
      <c r="AO31" s="17">
        <v>87</v>
      </c>
      <c r="AP31" s="18"/>
      <c r="AQ31" s="19"/>
      <c r="AR31" s="15"/>
      <c r="AS31" s="15"/>
      <c r="AT31" s="15"/>
      <c r="AU31" s="15"/>
      <c r="AV31" s="15"/>
      <c r="AW31" s="15"/>
      <c r="AX31" s="15"/>
      <c r="AY31" s="15"/>
      <c r="AZ31" s="16"/>
      <c r="BA31" s="17">
        <v>83</v>
      </c>
      <c r="BB31" s="18"/>
      <c r="BC31" s="19"/>
      <c r="BD31" s="15"/>
      <c r="BE31" s="15"/>
      <c r="BF31" s="15"/>
      <c r="BG31" s="15"/>
      <c r="BH31" s="15"/>
      <c r="BI31" s="15"/>
      <c r="BJ31" s="15"/>
      <c r="BK31" s="15"/>
      <c r="BL31" s="16"/>
      <c r="BM31" s="17">
        <v>95</v>
      </c>
      <c r="BN31" s="18"/>
      <c r="BO31" s="19"/>
      <c r="BP31" s="15"/>
      <c r="BQ31" s="15"/>
      <c r="BR31" s="15"/>
      <c r="BS31" s="15"/>
      <c r="BT31" s="15"/>
      <c r="BU31" s="15"/>
      <c r="BV31" s="15"/>
      <c r="BW31" s="15"/>
      <c r="BX31" s="16"/>
      <c r="BY31" s="17">
        <v>84</v>
      </c>
      <c r="BZ31" s="21"/>
      <c r="CA31" s="22">
        <f t="shared" si="0"/>
        <v>525</v>
      </c>
      <c r="CB31" s="23">
        <v>6</v>
      </c>
    </row>
    <row r="32" spans="1:80" ht="15" thickBot="1" x14ac:dyDescent="0.35">
      <c r="A32" s="14" t="s">
        <v>213</v>
      </c>
      <c r="B32" s="54">
        <v>226</v>
      </c>
      <c r="C32" s="104" t="s">
        <v>175</v>
      </c>
      <c r="D32" s="104" t="s">
        <v>119</v>
      </c>
      <c r="E32" s="45">
        <v>2013</v>
      </c>
      <c r="F32" s="15">
        <v>55</v>
      </c>
      <c r="G32" s="60"/>
      <c r="H32" s="15"/>
      <c r="I32" s="15"/>
      <c r="J32" s="15"/>
      <c r="K32" s="15"/>
      <c r="L32" s="15"/>
      <c r="M32" s="15"/>
      <c r="N32" s="15"/>
      <c r="O32" s="15"/>
      <c r="P32" s="16"/>
      <c r="Q32" s="17">
        <v>79</v>
      </c>
      <c r="R32" s="18"/>
      <c r="S32" s="19"/>
      <c r="T32" s="15"/>
      <c r="U32" s="15"/>
      <c r="V32" s="15"/>
      <c r="W32" s="15"/>
      <c r="X32" s="15"/>
      <c r="Y32" s="15"/>
      <c r="Z32" s="15"/>
      <c r="AA32" s="15"/>
      <c r="AB32" s="16"/>
      <c r="AC32" s="17">
        <v>89</v>
      </c>
      <c r="AD32" s="18"/>
      <c r="AE32" s="15"/>
      <c r="AF32" s="15"/>
      <c r="AG32" s="15"/>
      <c r="AH32" s="15"/>
      <c r="AI32" s="15"/>
      <c r="AJ32" s="15"/>
      <c r="AK32" s="15"/>
      <c r="AL32" s="15"/>
      <c r="AM32" s="15"/>
      <c r="AN32" s="16"/>
      <c r="AO32" s="17">
        <v>87</v>
      </c>
      <c r="AP32" s="18"/>
      <c r="AQ32" s="19"/>
      <c r="AR32" s="15"/>
      <c r="AS32" s="15"/>
      <c r="AT32" s="15"/>
      <c r="AU32" s="15"/>
      <c r="AV32" s="15"/>
      <c r="AW32" s="15"/>
      <c r="AX32" s="15"/>
      <c r="AY32" s="15"/>
      <c r="AZ32" s="16"/>
      <c r="BA32" s="17">
        <v>90</v>
      </c>
      <c r="BB32" s="18"/>
      <c r="BC32" s="19"/>
      <c r="BD32" s="15"/>
      <c r="BE32" s="15"/>
      <c r="BF32" s="15"/>
      <c r="BG32" s="15"/>
      <c r="BH32" s="15"/>
      <c r="BI32" s="15"/>
      <c r="BJ32" s="15"/>
      <c r="BK32" s="15"/>
      <c r="BL32" s="16"/>
      <c r="BM32" s="17">
        <v>87</v>
      </c>
      <c r="BN32" s="18"/>
      <c r="BO32" s="19"/>
      <c r="BP32" s="15"/>
      <c r="BQ32" s="15"/>
      <c r="BR32" s="15"/>
      <c r="BS32" s="15"/>
      <c r="BT32" s="15"/>
      <c r="BU32" s="15"/>
      <c r="BV32" s="15"/>
      <c r="BW32" s="15"/>
      <c r="BX32" s="16"/>
      <c r="BY32" s="17">
        <v>86</v>
      </c>
      <c r="BZ32" s="21"/>
      <c r="CA32" s="22">
        <f t="shared" si="0"/>
        <v>518</v>
      </c>
      <c r="CB32" s="23">
        <v>4</v>
      </c>
    </row>
    <row r="33" spans="1:80" ht="15" thickBot="1" x14ac:dyDescent="0.35">
      <c r="A33" s="14" t="s">
        <v>214</v>
      </c>
      <c r="B33" s="15">
        <v>122</v>
      </c>
      <c r="C33" s="106" t="s">
        <v>93</v>
      </c>
      <c r="D33" s="106" t="s">
        <v>29</v>
      </c>
      <c r="E33" s="15">
        <v>2012</v>
      </c>
      <c r="F33" s="126">
        <v>905</v>
      </c>
      <c r="G33" s="124">
        <v>4</v>
      </c>
      <c r="H33" s="51">
        <v>2</v>
      </c>
      <c r="I33" s="51">
        <v>7</v>
      </c>
      <c r="J33" s="51">
        <v>3</v>
      </c>
      <c r="K33" s="51">
        <v>4</v>
      </c>
      <c r="L33" s="51">
        <v>2</v>
      </c>
      <c r="M33" s="51">
        <v>9</v>
      </c>
      <c r="N33" s="51">
        <v>7</v>
      </c>
      <c r="O33" s="51">
        <v>8</v>
      </c>
      <c r="P33" s="51">
        <v>8</v>
      </c>
      <c r="Q33" s="17">
        <f>SUM(G33:P33)</f>
        <v>54</v>
      </c>
      <c r="R33" s="18"/>
      <c r="S33" s="19"/>
      <c r="T33" s="15"/>
      <c r="U33" s="15"/>
      <c r="V33" s="15"/>
      <c r="W33" s="15"/>
      <c r="X33" s="15"/>
      <c r="Y33" s="15"/>
      <c r="Z33" s="15"/>
      <c r="AA33" s="15"/>
      <c r="AB33" s="16"/>
      <c r="AC33" s="17">
        <v>90</v>
      </c>
      <c r="AD33" s="18"/>
      <c r="AE33" s="15"/>
      <c r="AF33" s="15"/>
      <c r="AG33" s="15"/>
      <c r="AH33" s="15"/>
      <c r="AI33" s="15"/>
      <c r="AJ33" s="15"/>
      <c r="AK33" s="15"/>
      <c r="AL33" s="15"/>
      <c r="AM33" s="15"/>
      <c r="AN33" s="16"/>
      <c r="AO33" s="17">
        <v>96</v>
      </c>
      <c r="AP33" s="18"/>
      <c r="AQ33" s="19"/>
      <c r="AR33" s="15"/>
      <c r="AS33" s="15"/>
      <c r="AT33" s="15"/>
      <c r="AU33" s="15"/>
      <c r="AV33" s="15"/>
      <c r="AW33" s="15"/>
      <c r="AX33" s="15"/>
      <c r="AY33" s="15"/>
      <c r="AZ33" s="16"/>
      <c r="BA33" s="17">
        <v>83</v>
      </c>
      <c r="BB33" s="18"/>
      <c r="BC33" s="19"/>
      <c r="BD33" s="15"/>
      <c r="BE33" s="15"/>
      <c r="BF33" s="15"/>
      <c r="BG33" s="15"/>
      <c r="BH33" s="15"/>
      <c r="BI33" s="15"/>
      <c r="BJ33" s="15"/>
      <c r="BK33" s="15"/>
      <c r="BL33" s="16"/>
      <c r="BM33" s="17">
        <v>93</v>
      </c>
      <c r="BN33" s="18"/>
      <c r="BO33" s="19"/>
      <c r="BP33" s="15"/>
      <c r="BQ33" s="15"/>
      <c r="BR33" s="15"/>
      <c r="BS33" s="15"/>
      <c r="BT33" s="15"/>
      <c r="BU33" s="15"/>
      <c r="BV33" s="15"/>
      <c r="BW33" s="15"/>
      <c r="BX33" s="16"/>
      <c r="BY33" s="17">
        <v>94</v>
      </c>
      <c r="BZ33" s="21"/>
      <c r="CA33" s="22">
        <f t="shared" si="0"/>
        <v>510</v>
      </c>
      <c r="CB33" s="23">
        <v>12</v>
      </c>
    </row>
    <row r="34" spans="1:80" ht="15" thickBot="1" x14ac:dyDescent="0.35">
      <c r="A34" s="14" t="s">
        <v>215</v>
      </c>
      <c r="B34" s="15">
        <v>102</v>
      </c>
      <c r="C34" s="106" t="s">
        <v>142</v>
      </c>
      <c r="D34" s="106" t="s">
        <v>60</v>
      </c>
      <c r="E34" s="15">
        <v>2014</v>
      </c>
      <c r="F34" s="126">
        <v>200</v>
      </c>
      <c r="G34" s="62"/>
      <c r="H34" s="15"/>
      <c r="I34" s="15"/>
      <c r="J34" s="15"/>
      <c r="K34" s="15"/>
      <c r="L34" s="15"/>
      <c r="M34" s="15"/>
      <c r="N34" s="15"/>
      <c r="O34" s="15"/>
      <c r="P34" s="16"/>
      <c r="Q34" s="17">
        <v>74</v>
      </c>
      <c r="R34" s="18"/>
      <c r="S34" s="19"/>
      <c r="T34" s="15"/>
      <c r="U34" s="15"/>
      <c r="V34" s="15"/>
      <c r="W34" s="15"/>
      <c r="X34" s="15"/>
      <c r="Y34" s="15"/>
      <c r="Z34" s="15"/>
      <c r="AA34" s="15"/>
      <c r="AB34" s="16"/>
      <c r="AC34" s="17">
        <v>87</v>
      </c>
      <c r="AD34" s="18"/>
      <c r="AE34" s="15"/>
      <c r="AF34" s="15"/>
      <c r="AG34" s="15"/>
      <c r="AH34" s="15"/>
      <c r="AI34" s="15"/>
      <c r="AJ34" s="15"/>
      <c r="AK34" s="15"/>
      <c r="AL34" s="15"/>
      <c r="AM34" s="15"/>
      <c r="AN34" s="16"/>
      <c r="AO34" s="17">
        <v>93</v>
      </c>
      <c r="AP34" s="18"/>
      <c r="AQ34" s="19"/>
      <c r="AR34" s="15"/>
      <c r="AS34" s="15"/>
      <c r="AT34" s="15"/>
      <c r="AU34" s="15"/>
      <c r="AV34" s="15"/>
      <c r="AW34" s="15"/>
      <c r="AX34" s="15"/>
      <c r="AY34" s="15"/>
      <c r="AZ34" s="16"/>
      <c r="BA34" s="17">
        <v>84</v>
      </c>
      <c r="BB34" s="18"/>
      <c r="BC34" s="19"/>
      <c r="BD34" s="15"/>
      <c r="BE34" s="15"/>
      <c r="BF34" s="15"/>
      <c r="BG34" s="15"/>
      <c r="BH34" s="15"/>
      <c r="BI34" s="15"/>
      <c r="BJ34" s="15"/>
      <c r="BK34" s="15"/>
      <c r="BL34" s="16"/>
      <c r="BM34" s="17">
        <v>85</v>
      </c>
      <c r="BN34" s="18"/>
      <c r="BO34" s="19"/>
      <c r="BP34" s="15"/>
      <c r="BQ34" s="15"/>
      <c r="BR34" s="15"/>
      <c r="BS34" s="15"/>
      <c r="BT34" s="15"/>
      <c r="BU34" s="15"/>
      <c r="BV34" s="15"/>
      <c r="BW34" s="15"/>
      <c r="BX34" s="16"/>
      <c r="BY34" s="17">
        <v>81</v>
      </c>
      <c r="BZ34" s="21"/>
      <c r="CA34" s="22">
        <f t="shared" si="0"/>
        <v>504</v>
      </c>
      <c r="CB34" s="23">
        <v>5</v>
      </c>
    </row>
    <row r="35" spans="1:80" ht="15" thickBot="1" x14ac:dyDescent="0.35">
      <c r="A35" s="14" t="s">
        <v>216</v>
      </c>
      <c r="B35" s="54">
        <v>202</v>
      </c>
      <c r="C35" s="105" t="s">
        <v>148</v>
      </c>
      <c r="D35" s="104" t="s">
        <v>113</v>
      </c>
      <c r="E35" s="30">
        <v>2013</v>
      </c>
      <c r="F35" s="126">
        <v>348</v>
      </c>
      <c r="G35" s="61"/>
      <c r="H35" s="15"/>
      <c r="I35" s="15"/>
      <c r="J35" s="15"/>
      <c r="K35" s="15"/>
      <c r="L35" s="15"/>
      <c r="M35" s="15"/>
      <c r="N35" s="15"/>
      <c r="O35" s="15"/>
      <c r="P35" s="16"/>
      <c r="Q35" s="17">
        <v>89</v>
      </c>
      <c r="R35" s="18"/>
      <c r="S35" s="19"/>
      <c r="T35" s="15"/>
      <c r="U35" s="15"/>
      <c r="V35" s="15"/>
      <c r="W35" s="15"/>
      <c r="X35" s="15"/>
      <c r="Y35" s="15"/>
      <c r="Z35" s="15"/>
      <c r="AA35" s="15"/>
      <c r="AB35" s="16"/>
      <c r="AC35" s="17">
        <v>85</v>
      </c>
      <c r="AD35" s="18"/>
      <c r="AE35" s="15"/>
      <c r="AF35" s="15"/>
      <c r="AG35" s="15"/>
      <c r="AH35" s="15"/>
      <c r="AI35" s="15"/>
      <c r="AJ35" s="15"/>
      <c r="AK35" s="15"/>
      <c r="AL35" s="15"/>
      <c r="AM35" s="15"/>
      <c r="AN35" s="16"/>
      <c r="AO35" s="17">
        <v>84</v>
      </c>
      <c r="AP35" s="18"/>
      <c r="AQ35" s="19"/>
      <c r="AR35" s="15"/>
      <c r="AS35" s="15"/>
      <c r="AT35" s="15"/>
      <c r="AU35" s="15"/>
      <c r="AV35" s="15"/>
      <c r="AW35" s="15"/>
      <c r="AX35" s="15"/>
      <c r="AY35" s="15"/>
      <c r="AZ35" s="16"/>
      <c r="BA35" s="17">
        <v>82</v>
      </c>
      <c r="BB35" s="18"/>
      <c r="BC35" s="19"/>
      <c r="BD35" s="15"/>
      <c r="BE35" s="15"/>
      <c r="BF35" s="15"/>
      <c r="BG35" s="15"/>
      <c r="BH35" s="15"/>
      <c r="BI35" s="15"/>
      <c r="BJ35" s="15"/>
      <c r="BK35" s="15"/>
      <c r="BL35" s="16"/>
      <c r="BM35" s="17">
        <v>88</v>
      </c>
      <c r="BN35" s="18"/>
      <c r="BO35" s="19"/>
      <c r="BP35" s="15"/>
      <c r="BQ35" s="15"/>
      <c r="BR35" s="15"/>
      <c r="BS35" s="15"/>
      <c r="BT35" s="15"/>
      <c r="BU35" s="15"/>
      <c r="BV35" s="15"/>
      <c r="BW35" s="15"/>
      <c r="BX35" s="16"/>
      <c r="BY35" s="17">
        <v>76</v>
      </c>
      <c r="BZ35" s="21"/>
      <c r="CA35" s="22">
        <f t="shared" si="0"/>
        <v>504</v>
      </c>
      <c r="CB35" s="23">
        <v>3</v>
      </c>
    </row>
  </sheetData>
  <sortState xmlns:xlrd2="http://schemas.microsoft.com/office/spreadsheetml/2017/richdata2" ref="B5:CB35">
    <sortCondition descending="1" ref="CA5:CA35"/>
    <sortCondition descending="1" ref="CB5:CB35"/>
  </sortState>
  <phoneticPr fontId="18" type="noConversion"/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35"/>
  <sheetViews>
    <sheetView tabSelected="1" topLeftCell="A6" zoomScale="85" zoomScaleNormal="85" workbookViewId="0">
      <pane xSplit="4" topLeftCell="E1" activePane="topRight" state="frozen"/>
      <selection activeCell="D3" sqref="D3"/>
      <selection pane="topRight" activeCell="D3" sqref="D3"/>
    </sheetView>
  </sheetViews>
  <sheetFormatPr defaultRowHeight="14.4" outlineLevelCol="1" x14ac:dyDescent="0.3"/>
  <cols>
    <col min="1" max="2" width="7.33203125" customWidth="1"/>
    <col min="3" max="3" width="19" customWidth="1"/>
    <col min="4" max="4" width="21.5546875" customWidth="1"/>
    <col min="5" max="5" width="8.6640625" customWidth="1"/>
    <col min="6" max="6" width="7.44140625" customWidth="1"/>
    <col min="7" max="16" width="3.44140625" hidden="1" customWidth="1" outlineLevel="1"/>
    <col min="17" max="17" width="6.33203125" customWidth="1" collapsed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40" width="3.44140625" hidden="1" customWidth="1" outlineLevel="1"/>
    <col min="41" max="41" width="7" customWidth="1" collapsed="1"/>
    <col min="42" max="42" width="3.6640625" hidden="1" customWidth="1" outlineLevel="1"/>
    <col min="43" max="52" width="3.44140625" hidden="1" customWidth="1" outlineLevel="1"/>
    <col min="53" max="53" width="6.109375" customWidth="1" collapsed="1"/>
    <col min="54" max="54" width="3.6640625" hidden="1" customWidth="1" outlineLevel="1"/>
    <col min="55" max="64" width="3.44140625" hidden="1" customWidth="1" outlineLevel="1"/>
    <col min="65" max="65" width="6.33203125" customWidth="1" collapsed="1"/>
    <col min="66" max="66" width="3.6640625" hidden="1" customWidth="1" outlineLevel="1"/>
    <col min="67" max="76" width="3.44140625" hidden="1" customWidth="1" outlineLevel="1"/>
    <col min="77" max="77" width="5.88671875" bestFit="1" customWidth="1" collapsed="1"/>
    <col min="78" max="78" width="0.21875" hidden="1" customWidth="1" outlineLevel="1"/>
    <col min="79" max="79" width="10.6640625" bestFit="1" customWidth="1" collapsed="1"/>
    <col min="80" max="80" width="4" customWidth="1"/>
    <col min="81" max="1024" width="8.6640625" customWidth="1"/>
  </cols>
  <sheetData>
    <row r="1" spans="1:80" ht="22.5" customHeight="1" x14ac:dyDescent="0.4">
      <c r="A1" s="1" t="str">
        <f>Žatctvo!A1</f>
        <v xml:space="preserve">Memorial G. a L. Kůrkových </v>
      </c>
      <c r="B1" s="2"/>
      <c r="C1" s="2"/>
      <c r="D1" s="2"/>
      <c r="E1" s="2"/>
      <c r="F1" s="3"/>
      <c r="G1" s="3"/>
      <c r="H1" s="3"/>
      <c r="I1" s="3"/>
      <c r="J1" s="3"/>
    </row>
    <row r="2" spans="1:80" ht="20.25" customHeight="1" x14ac:dyDescent="0.4">
      <c r="A2" s="4" t="str">
        <f>Žatctvo!A2</f>
        <v>Sobota 30. 8. 2025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</row>
    <row r="3" spans="1:80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ht="18" x14ac:dyDescent="0.35">
      <c r="A4" s="9" t="s">
        <v>1</v>
      </c>
      <c r="B4" s="9"/>
      <c r="C4" s="9" t="s">
        <v>138</v>
      </c>
      <c r="D4" s="9">
        <v>60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ht="56.4" thickBot="1" x14ac:dyDescent="0.35">
      <c r="A5" s="10" t="s">
        <v>2</v>
      </c>
      <c r="B5" s="57" t="s">
        <v>137</v>
      </c>
      <c r="C5" s="10" t="s">
        <v>80</v>
      </c>
      <c r="D5" s="10" t="s">
        <v>81</v>
      </c>
      <c r="E5" s="11" t="s">
        <v>6</v>
      </c>
      <c r="F5" s="11" t="s">
        <v>136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12">
        <v>6</v>
      </c>
      <c r="M5" s="12">
        <v>7</v>
      </c>
      <c r="N5" s="12">
        <v>8</v>
      </c>
      <c r="O5" s="12">
        <v>9</v>
      </c>
      <c r="P5" s="12">
        <v>10</v>
      </c>
      <c r="Q5" s="13" t="s">
        <v>8</v>
      </c>
      <c r="R5" s="13" t="s">
        <v>9</v>
      </c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3" t="s">
        <v>10</v>
      </c>
      <c r="AD5" s="13" t="s">
        <v>9</v>
      </c>
      <c r="AE5" s="12">
        <v>1</v>
      </c>
      <c r="AF5" s="12">
        <v>2</v>
      </c>
      <c r="AG5" s="12">
        <v>3</v>
      </c>
      <c r="AH5" s="12">
        <v>4</v>
      </c>
      <c r="AI5" s="12">
        <v>5</v>
      </c>
      <c r="AJ5" s="12">
        <v>6</v>
      </c>
      <c r="AK5" s="12">
        <v>7</v>
      </c>
      <c r="AL5" s="12">
        <v>8</v>
      </c>
      <c r="AM5" s="12">
        <v>9</v>
      </c>
      <c r="AN5" s="12">
        <v>10</v>
      </c>
      <c r="AO5" s="13" t="s">
        <v>11</v>
      </c>
      <c r="AP5" s="13" t="s">
        <v>9</v>
      </c>
      <c r="AQ5" s="12">
        <v>1</v>
      </c>
      <c r="AR5" s="12">
        <v>2</v>
      </c>
      <c r="AS5" s="12">
        <v>3</v>
      </c>
      <c r="AT5" s="12">
        <v>4</v>
      </c>
      <c r="AU5" s="12">
        <v>5</v>
      </c>
      <c r="AV5" s="12">
        <v>6</v>
      </c>
      <c r="AW5" s="12">
        <v>7</v>
      </c>
      <c r="AX5" s="12">
        <v>8</v>
      </c>
      <c r="AY5" s="12">
        <v>9</v>
      </c>
      <c r="AZ5" s="12">
        <v>10</v>
      </c>
      <c r="BA5" s="13" t="s">
        <v>12</v>
      </c>
      <c r="BB5" s="13" t="s">
        <v>9</v>
      </c>
      <c r="BC5" s="12">
        <v>1</v>
      </c>
      <c r="BD5" s="12">
        <v>2</v>
      </c>
      <c r="BE5" s="12">
        <v>3</v>
      </c>
      <c r="BF5" s="12">
        <v>4</v>
      </c>
      <c r="BG5" s="12">
        <v>5</v>
      </c>
      <c r="BH5" s="12">
        <v>6</v>
      </c>
      <c r="BI5" s="12">
        <v>7</v>
      </c>
      <c r="BJ5" s="12">
        <v>8</v>
      </c>
      <c r="BK5" s="12">
        <v>9</v>
      </c>
      <c r="BL5" s="12">
        <v>10</v>
      </c>
      <c r="BM5" s="13" t="s">
        <v>13</v>
      </c>
      <c r="BN5" s="13" t="s">
        <v>9</v>
      </c>
      <c r="BO5" s="12">
        <v>1</v>
      </c>
      <c r="BP5" s="12">
        <v>2</v>
      </c>
      <c r="BQ5" s="12">
        <v>3</v>
      </c>
      <c r="BR5" s="12">
        <v>4</v>
      </c>
      <c r="BS5" s="12">
        <v>5</v>
      </c>
      <c r="BT5" s="12">
        <v>6</v>
      </c>
      <c r="BU5" s="12">
        <v>7</v>
      </c>
      <c r="BV5" s="12">
        <v>8</v>
      </c>
      <c r="BW5" s="12">
        <v>9</v>
      </c>
      <c r="BX5" s="12">
        <v>10</v>
      </c>
      <c r="BY5" s="13" t="s">
        <v>14</v>
      </c>
      <c r="BZ5" s="13" t="s">
        <v>9</v>
      </c>
      <c r="CA5" s="13" t="s">
        <v>15</v>
      </c>
      <c r="CB5" s="13" t="s">
        <v>9</v>
      </c>
    </row>
    <row r="6" spans="1:80" ht="15" thickBot="1" x14ac:dyDescent="0.35">
      <c r="A6" s="15" t="s">
        <v>186</v>
      </c>
      <c r="B6" s="54">
        <v>404</v>
      </c>
      <c r="C6" s="105" t="s">
        <v>182</v>
      </c>
      <c r="D6" s="105" t="s">
        <v>26</v>
      </c>
      <c r="E6" s="29">
        <v>2009</v>
      </c>
      <c r="F6" s="15">
        <v>205</v>
      </c>
      <c r="G6" s="59"/>
      <c r="H6" s="15"/>
      <c r="I6" s="15"/>
      <c r="J6" s="15"/>
      <c r="K6" s="15"/>
      <c r="L6" s="15"/>
      <c r="M6" s="15"/>
      <c r="N6" s="15"/>
      <c r="O6" s="15"/>
      <c r="P6" s="16"/>
      <c r="Q6" s="17">
        <v>98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99</v>
      </c>
      <c r="AD6" s="18"/>
      <c r="AE6" s="15"/>
      <c r="AF6" s="15"/>
      <c r="AG6" s="15"/>
      <c r="AH6" s="15"/>
      <c r="AI6" s="15"/>
      <c r="AJ6" s="15"/>
      <c r="AK6" s="15"/>
      <c r="AL6" s="15"/>
      <c r="AM6" s="15"/>
      <c r="AN6" s="16"/>
      <c r="AO6" s="17">
        <v>98</v>
      </c>
      <c r="AP6" s="18"/>
      <c r="AQ6" s="19"/>
      <c r="AR6" s="15"/>
      <c r="AS6" s="15"/>
      <c r="AT6" s="15"/>
      <c r="AU6" s="15"/>
      <c r="AV6" s="15"/>
      <c r="AW6" s="15"/>
      <c r="AX6" s="15"/>
      <c r="AY6" s="15"/>
      <c r="AZ6" s="16"/>
      <c r="BA6" s="17">
        <v>100</v>
      </c>
      <c r="BB6" s="18"/>
      <c r="BC6" s="19"/>
      <c r="BD6" s="15"/>
      <c r="BE6" s="15"/>
      <c r="BF6" s="15"/>
      <c r="BG6" s="15"/>
      <c r="BH6" s="15"/>
      <c r="BI6" s="15"/>
      <c r="BJ6" s="15"/>
      <c r="BK6" s="15"/>
      <c r="BL6" s="16"/>
      <c r="BM6" s="17">
        <v>99</v>
      </c>
      <c r="BN6" s="18"/>
      <c r="BO6" s="19"/>
      <c r="BP6" s="15"/>
      <c r="BQ6" s="15"/>
      <c r="BR6" s="15"/>
      <c r="BS6" s="15"/>
      <c r="BT6" s="15"/>
      <c r="BU6" s="15"/>
      <c r="BV6" s="15"/>
      <c r="BW6" s="15"/>
      <c r="BX6" s="16"/>
      <c r="BY6" s="17">
        <v>99</v>
      </c>
      <c r="BZ6" s="21"/>
      <c r="CA6" s="22">
        <f>SUM(BM6,BA6,AO6,AC6,Q6,BY6)</f>
        <v>593</v>
      </c>
      <c r="CB6" s="23">
        <v>39</v>
      </c>
    </row>
    <row r="7" spans="1:80" ht="15" thickBot="1" x14ac:dyDescent="0.35">
      <c r="A7" s="15" t="s">
        <v>187</v>
      </c>
      <c r="B7" s="54">
        <v>329</v>
      </c>
      <c r="C7" s="105" t="s">
        <v>56</v>
      </c>
      <c r="D7" s="105" t="s">
        <v>31</v>
      </c>
      <c r="E7" s="29">
        <v>2007</v>
      </c>
      <c r="F7" s="15">
        <v>205</v>
      </c>
      <c r="G7" s="59"/>
      <c r="H7" s="15"/>
      <c r="I7" s="15"/>
      <c r="J7" s="15"/>
      <c r="K7" s="15"/>
      <c r="L7" s="15"/>
      <c r="M7" s="15"/>
      <c r="N7" s="15"/>
      <c r="O7" s="15"/>
      <c r="P7" s="16"/>
      <c r="Q7" s="17">
        <v>99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99</v>
      </c>
      <c r="AD7" s="18"/>
      <c r="AE7" s="15"/>
      <c r="AF7" s="15"/>
      <c r="AG7" s="15"/>
      <c r="AH7" s="15"/>
      <c r="AI7" s="15"/>
      <c r="AJ7" s="15"/>
      <c r="AK7" s="15"/>
      <c r="AL7" s="15"/>
      <c r="AM7" s="15"/>
      <c r="AN7" s="16"/>
      <c r="AO7" s="17">
        <v>100</v>
      </c>
      <c r="AP7" s="18"/>
      <c r="AQ7" s="19"/>
      <c r="AR7" s="15"/>
      <c r="AS7" s="15"/>
      <c r="AT7" s="15"/>
      <c r="AU7" s="15"/>
      <c r="AV7" s="15"/>
      <c r="AW7" s="15"/>
      <c r="AX7" s="15"/>
      <c r="AY7" s="15"/>
      <c r="AZ7" s="16"/>
      <c r="BA7" s="17">
        <v>100</v>
      </c>
      <c r="BB7" s="18"/>
      <c r="BC7" s="19"/>
      <c r="BD7" s="15"/>
      <c r="BE7" s="15"/>
      <c r="BF7" s="15"/>
      <c r="BG7" s="15"/>
      <c r="BH7" s="15"/>
      <c r="BI7" s="15"/>
      <c r="BJ7" s="15"/>
      <c r="BK7" s="15"/>
      <c r="BL7" s="16"/>
      <c r="BM7" s="17">
        <v>98</v>
      </c>
      <c r="BN7" s="18"/>
      <c r="BO7" s="19"/>
      <c r="BP7" s="15"/>
      <c r="BQ7" s="15"/>
      <c r="BR7" s="15"/>
      <c r="BS7" s="15"/>
      <c r="BT7" s="15"/>
      <c r="BU7" s="15"/>
      <c r="BV7" s="15"/>
      <c r="BW7" s="15"/>
      <c r="BX7" s="16"/>
      <c r="BY7" s="17">
        <v>97</v>
      </c>
      <c r="BZ7" s="21"/>
      <c r="CA7" s="22">
        <f>SUM(BM7,BA7,AO7,AC7,Q7,BY7)</f>
        <v>593</v>
      </c>
      <c r="CB7" s="23">
        <v>27</v>
      </c>
    </row>
    <row r="8" spans="1:80" ht="15" thickBot="1" x14ac:dyDescent="0.35">
      <c r="A8" s="15" t="s">
        <v>188</v>
      </c>
      <c r="B8" s="54">
        <v>224</v>
      </c>
      <c r="C8" s="105" t="s">
        <v>118</v>
      </c>
      <c r="D8" s="105" t="s">
        <v>119</v>
      </c>
      <c r="E8" s="29">
        <v>2009</v>
      </c>
      <c r="F8" s="15">
        <v>55</v>
      </c>
      <c r="G8" s="60"/>
      <c r="H8" s="15"/>
      <c r="I8" s="15"/>
      <c r="J8" s="15"/>
      <c r="K8" s="15"/>
      <c r="L8" s="15"/>
      <c r="M8" s="15"/>
      <c r="N8" s="15"/>
      <c r="O8" s="15"/>
      <c r="P8" s="16"/>
      <c r="Q8" s="17">
        <v>97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99</v>
      </c>
      <c r="AD8" s="18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>
        <v>98</v>
      </c>
      <c r="AP8" s="18"/>
      <c r="AQ8" s="19"/>
      <c r="AR8" s="15"/>
      <c r="AS8" s="15"/>
      <c r="AT8" s="15"/>
      <c r="AU8" s="15"/>
      <c r="AV8" s="15"/>
      <c r="AW8" s="15"/>
      <c r="AX8" s="15"/>
      <c r="AY8" s="15"/>
      <c r="AZ8" s="16"/>
      <c r="BA8" s="17">
        <v>99</v>
      </c>
      <c r="BB8" s="18"/>
      <c r="BC8" s="19"/>
      <c r="BD8" s="15"/>
      <c r="BE8" s="15"/>
      <c r="BF8" s="15"/>
      <c r="BG8" s="15"/>
      <c r="BH8" s="15"/>
      <c r="BI8" s="15"/>
      <c r="BJ8" s="15"/>
      <c r="BK8" s="15"/>
      <c r="BL8" s="16"/>
      <c r="BM8" s="17">
        <v>99</v>
      </c>
      <c r="BN8" s="18"/>
      <c r="BO8" s="19"/>
      <c r="BP8" s="15"/>
      <c r="BQ8" s="15"/>
      <c r="BR8" s="15"/>
      <c r="BS8" s="15"/>
      <c r="BT8" s="15"/>
      <c r="BU8" s="15"/>
      <c r="BV8" s="15"/>
      <c r="BW8" s="15"/>
      <c r="BX8" s="16"/>
      <c r="BY8" s="17">
        <v>98</v>
      </c>
      <c r="BZ8" s="21"/>
      <c r="CA8" s="22">
        <f>SUM(BM8,BA8,AO8,AC8,Q8,BY8)</f>
        <v>590</v>
      </c>
      <c r="CB8" s="23">
        <v>24</v>
      </c>
    </row>
    <row r="9" spans="1:80" ht="15" thickBot="1" x14ac:dyDescent="0.35">
      <c r="A9" s="15" t="s">
        <v>189</v>
      </c>
      <c r="B9" s="54">
        <v>120</v>
      </c>
      <c r="C9" s="104" t="s">
        <v>57</v>
      </c>
      <c r="D9" s="104" t="s">
        <v>109</v>
      </c>
      <c r="E9" s="45">
        <v>2007</v>
      </c>
      <c r="F9" s="15">
        <v>905</v>
      </c>
      <c r="G9" s="61"/>
      <c r="H9" s="15"/>
      <c r="I9" s="15"/>
      <c r="J9" s="15"/>
      <c r="K9" s="15"/>
      <c r="L9" s="15"/>
      <c r="M9" s="15"/>
      <c r="N9" s="15"/>
      <c r="O9" s="15"/>
      <c r="P9" s="16"/>
      <c r="Q9" s="17">
        <v>99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99</v>
      </c>
      <c r="AD9" s="18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7">
        <v>98</v>
      </c>
      <c r="AP9" s="18"/>
      <c r="AQ9" s="19"/>
      <c r="AR9" s="15"/>
      <c r="AS9" s="15"/>
      <c r="AT9" s="15"/>
      <c r="AU9" s="15"/>
      <c r="AV9" s="15"/>
      <c r="AW9" s="15"/>
      <c r="AX9" s="15"/>
      <c r="AY9" s="15"/>
      <c r="AZ9" s="16"/>
      <c r="BA9" s="17">
        <v>95</v>
      </c>
      <c r="BB9" s="18"/>
      <c r="BC9" s="19"/>
      <c r="BD9" s="15"/>
      <c r="BE9" s="15"/>
      <c r="BF9" s="15"/>
      <c r="BG9" s="15"/>
      <c r="BH9" s="15"/>
      <c r="BI9" s="15"/>
      <c r="BJ9" s="15"/>
      <c r="BK9" s="15"/>
      <c r="BL9" s="16"/>
      <c r="BM9" s="17">
        <v>100</v>
      </c>
      <c r="BN9" s="18"/>
      <c r="BO9" s="19"/>
      <c r="BP9" s="15"/>
      <c r="BQ9" s="15"/>
      <c r="BR9" s="15"/>
      <c r="BS9" s="15"/>
      <c r="BT9" s="15"/>
      <c r="BU9" s="15"/>
      <c r="BV9" s="15"/>
      <c r="BW9" s="15"/>
      <c r="BX9" s="16"/>
      <c r="BY9" s="17">
        <v>97</v>
      </c>
      <c r="BZ9" s="21"/>
      <c r="CA9" s="22">
        <f>SUM(BM9,BA9,AO9,AC9,Q9,BY9)</f>
        <v>588</v>
      </c>
      <c r="CB9" s="23">
        <v>27</v>
      </c>
    </row>
    <row r="10" spans="1:80" ht="15" thickBot="1" x14ac:dyDescent="0.35">
      <c r="A10" s="15" t="s">
        <v>190</v>
      </c>
      <c r="B10" s="54">
        <v>208</v>
      </c>
      <c r="C10" s="105" t="s">
        <v>66</v>
      </c>
      <c r="D10" s="105" t="s">
        <v>108</v>
      </c>
      <c r="E10" s="29">
        <v>2010</v>
      </c>
      <c r="F10" s="15">
        <v>905</v>
      </c>
      <c r="G10" s="59"/>
      <c r="H10" s="15"/>
      <c r="I10" s="15"/>
      <c r="J10" s="15"/>
      <c r="K10" s="15"/>
      <c r="L10" s="15"/>
      <c r="M10" s="15"/>
      <c r="N10" s="15"/>
      <c r="O10" s="15"/>
      <c r="P10" s="16"/>
      <c r="Q10" s="17">
        <v>98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97</v>
      </c>
      <c r="AD10" s="18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7">
        <v>97</v>
      </c>
      <c r="AP10" s="18"/>
      <c r="AQ10" s="19"/>
      <c r="AR10" s="15"/>
      <c r="AS10" s="15"/>
      <c r="AT10" s="15"/>
      <c r="AU10" s="15"/>
      <c r="AV10" s="15"/>
      <c r="AW10" s="15"/>
      <c r="AX10" s="15"/>
      <c r="AY10" s="15"/>
      <c r="AZ10" s="16"/>
      <c r="BA10" s="17">
        <v>99</v>
      </c>
      <c r="BB10" s="18"/>
      <c r="BC10" s="19"/>
      <c r="BD10" s="15"/>
      <c r="BE10" s="15"/>
      <c r="BF10" s="15"/>
      <c r="BG10" s="15"/>
      <c r="BH10" s="15"/>
      <c r="BI10" s="15"/>
      <c r="BJ10" s="15"/>
      <c r="BK10" s="15"/>
      <c r="BL10" s="16"/>
      <c r="BM10" s="17">
        <v>98</v>
      </c>
      <c r="BN10" s="18"/>
      <c r="BO10" s="19"/>
      <c r="BP10" s="15"/>
      <c r="BQ10" s="15"/>
      <c r="BR10" s="15"/>
      <c r="BS10" s="15"/>
      <c r="BT10" s="15"/>
      <c r="BU10" s="15"/>
      <c r="BV10" s="15"/>
      <c r="BW10" s="15"/>
      <c r="BX10" s="16"/>
      <c r="BY10" s="17">
        <v>99</v>
      </c>
      <c r="BZ10" s="21"/>
      <c r="CA10" s="22">
        <f>SUM(BM10,BA10,AO10,AC10,Q10,BY10)</f>
        <v>588</v>
      </c>
      <c r="CB10" s="23">
        <v>23</v>
      </c>
    </row>
    <row r="11" spans="1:80" ht="15" thickBot="1" x14ac:dyDescent="0.35">
      <c r="A11" s="15" t="s">
        <v>191</v>
      </c>
      <c r="B11" s="54">
        <v>216</v>
      </c>
      <c r="C11" s="105" t="s">
        <v>173</v>
      </c>
      <c r="D11" s="105" t="s">
        <v>29</v>
      </c>
      <c r="E11" s="29">
        <v>2009</v>
      </c>
      <c r="F11" s="15">
        <v>54</v>
      </c>
      <c r="G11" s="60"/>
      <c r="H11" s="15"/>
      <c r="I11" s="15"/>
      <c r="J11" s="15"/>
      <c r="K11" s="15"/>
      <c r="L11" s="15"/>
      <c r="M11" s="15"/>
      <c r="N11" s="15"/>
      <c r="O11" s="15"/>
      <c r="P11" s="16"/>
      <c r="Q11" s="17">
        <v>97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97</v>
      </c>
      <c r="AD11" s="18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17">
        <v>98</v>
      </c>
      <c r="AP11" s="18"/>
      <c r="AQ11" s="19"/>
      <c r="AR11" s="15"/>
      <c r="AS11" s="15"/>
      <c r="AT11" s="15"/>
      <c r="AU11" s="15"/>
      <c r="AV11" s="15"/>
      <c r="AW11" s="15"/>
      <c r="AX11" s="15"/>
      <c r="AY11" s="15"/>
      <c r="AZ11" s="16"/>
      <c r="BA11" s="17">
        <v>96</v>
      </c>
      <c r="BB11" s="18"/>
      <c r="BC11" s="19"/>
      <c r="BD11" s="15"/>
      <c r="BE11" s="15"/>
      <c r="BF11" s="15"/>
      <c r="BG11" s="15"/>
      <c r="BH11" s="15"/>
      <c r="BI11" s="15"/>
      <c r="BJ11" s="15"/>
      <c r="BK11" s="15"/>
      <c r="BL11" s="16"/>
      <c r="BM11" s="17">
        <v>100</v>
      </c>
      <c r="BN11" s="18"/>
      <c r="BO11" s="19"/>
      <c r="BP11" s="15"/>
      <c r="BQ11" s="15"/>
      <c r="BR11" s="15"/>
      <c r="BS11" s="15"/>
      <c r="BT11" s="15"/>
      <c r="BU11" s="15"/>
      <c r="BV11" s="15"/>
      <c r="BW11" s="15"/>
      <c r="BX11" s="16"/>
      <c r="BY11" s="17">
        <v>98</v>
      </c>
      <c r="BZ11" s="21"/>
      <c r="CA11" s="22">
        <f>SUM(Q11,AC11,AO11,BA11,BM11,BY11)</f>
        <v>586</v>
      </c>
      <c r="CB11" s="23">
        <v>24</v>
      </c>
    </row>
    <row r="12" spans="1:80" ht="15" thickBot="1" x14ac:dyDescent="0.35">
      <c r="A12" s="15" t="s">
        <v>192</v>
      </c>
      <c r="B12" s="54">
        <v>109</v>
      </c>
      <c r="C12" s="104" t="s">
        <v>86</v>
      </c>
      <c r="D12" s="104" t="s">
        <v>18</v>
      </c>
      <c r="E12" s="45">
        <v>2008</v>
      </c>
      <c r="F12" s="15">
        <v>200</v>
      </c>
      <c r="G12" s="61"/>
      <c r="H12" s="15"/>
      <c r="I12" s="15"/>
      <c r="J12" s="15"/>
      <c r="K12" s="15"/>
      <c r="L12" s="15"/>
      <c r="M12" s="15"/>
      <c r="N12" s="15"/>
      <c r="O12" s="15"/>
      <c r="P12" s="16"/>
      <c r="Q12" s="17">
        <v>100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98</v>
      </c>
      <c r="AD12" s="18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17">
        <v>98</v>
      </c>
      <c r="AP12" s="18"/>
      <c r="AQ12" s="19"/>
      <c r="AR12" s="15"/>
      <c r="AS12" s="15"/>
      <c r="AT12" s="15"/>
      <c r="AU12" s="15"/>
      <c r="AV12" s="15"/>
      <c r="AW12" s="15"/>
      <c r="AX12" s="15"/>
      <c r="AY12" s="15"/>
      <c r="AZ12" s="16"/>
      <c r="BA12" s="17">
        <v>97</v>
      </c>
      <c r="BB12" s="18"/>
      <c r="BC12" s="19"/>
      <c r="BD12" s="15"/>
      <c r="BE12" s="15"/>
      <c r="BF12" s="15"/>
      <c r="BG12" s="15"/>
      <c r="BH12" s="15"/>
      <c r="BI12" s="15"/>
      <c r="BJ12" s="15"/>
      <c r="BK12" s="15"/>
      <c r="BL12" s="16"/>
      <c r="BM12" s="17">
        <v>96</v>
      </c>
      <c r="BN12" s="18"/>
      <c r="BO12" s="19"/>
      <c r="BP12" s="15"/>
      <c r="BQ12" s="15"/>
      <c r="BR12" s="15"/>
      <c r="BS12" s="15"/>
      <c r="BT12" s="15"/>
      <c r="BU12" s="15"/>
      <c r="BV12" s="15"/>
      <c r="BW12" s="15"/>
      <c r="BX12" s="16"/>
      <c r="BY12" s="17">
        <v>97</v>
      </c>
      <c r="BZ12" s="21"/>
      <c r="CA12" s="22">
        <f>SUM(Q12,AC12,AO12,BA12,BM12,BY12)</f>
        <v>586</v>
      </c>
      <c r="CB12" s="23">
        <v>23</v>
      </c>
    </row>
    <row r="13" spans="1:80" ht="15" thickBot="1" x14ac:dyDescent="0.35">
      <c r="A13" s="15" t="s">
        <v>193</v>
      </c>
      <c r="B13" s="54">
        <v>316</v>
      </c>
      <c r="C13" s="105" t="s">
        <v>132</v>
      </c>
      <c r="D13" s="105" t="s">
        <v>43</v>
      </c>
      <c r="E13" s="29">
        <v>2009</v>
      </c>
      <c r="F13" s="15">
        <v>45</v>
      </c>
      <c r="G13" s="59"/>
      <c r="H13" s="15"/>
      <c r="I13" s="15"/>
      <c r="J13" s="15"/>
      <c r="K13" s="15"/>
      <c r="L13" s="15"/>
      <c r="M13" s="15"/>
      <c r="N13" s="15"/>
      <c r="O13" s="15"/>
      <c r="P13" s="16"/>
      <c r="Q13" s="17">
        <v>96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97</v>
      </c>
      <c r="AD13" s="18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17">
        <v>99</v>
      </c>
      <c r="AP13" s="18"/>
      <c r="AQ13" s="19"/>
      <c r="AR13" s="15"/>
      <c r="AS13" s="15"/>
      <c r="AT13" s="15"/>
      <c r="AU13" s="15"/>
      <c r="AV13" s="15"/>
      <c r="AW13" s="15"/>
      <c r="AX13" s="15"/>
      <c r="AY13" s="15"/>
      <c r="AZ13" s="16"/>
      <c r="BA13" s="17">
        <v>97</v>
      </c>
      <c r="BB13" s="18"/>
      <c r="BC13" s="19"/>
      <c r="BD13" s="15"/>
      <c r="BE13" s="15"/>
      <c r="BF13" s="15"/>
      <c r="BG13" s="15"/>
      <c r="BH13" s="15"/>
      <c r="BI13" s="15"/>
      <c r="BJ13" s="15"/>
      <c r="BK13" s="15"/>
      <c r="BL13" s="16"/>
      <c r="BM13" s="17">
        <v>95</v>
      </c>
      <c r="BN13" s="18"/>
      <c r="BO13" s="19"/>
      <c r="BP13" s="15"/>
      <c r="BQ13" s="15"/>
      <c r="BR13" s="15"/>
      <c r="BS13" s="15"/>
      <c r="BT13" s="15"/>
      <c r="BU13" s="15"/>
      <c r="BV13" s="15"/>
      <c r="BW13" s="15"/>
      <c r="BX13" s="16"/>
      <c r="BY13" s="17">
        <v>100</v>
      </c>
      <c r="BZ13" s="21"/>
      <c r="CA13" s="22">
        <f t="shared" ref="CA13:CA35" si="0">SUM(BM13,BA13,AO13,AC13,Q13,BY13)</f>
        <v>584</v>
      </c>
      <c r="CB13" s="23">
        <v>27</v>
      </c>
    </row>
    <row r="14" spans="1:80" ht="15" thickBot="1" x14ac:dyDescent="0.35">
      <c r="A14" s="15" t="s">
        <v>194</v>
      </c>
      <c r="B14" s="54">
        <v>328</v>
      </c>
      <c r="C14" s="105" t="s">
        <v>24</v>
      </c>
      <c r="D14" s="105" t="s">
        <v>25</v>
      </c>
      <c r="E14" s="29">
        <v>2008</v>
      </c>
      <c r="F14" s="15">
        <v>205</v>
      </c>
      <c r="G14" s="60"/>
      <c r="H14" s="15"/>
      <c r="I14" s="15"/>
      <c r="J14" s="15"/>
      <c r="K14" s="15"/>
      <c r="L14" s="15"/>
      <c r="M14" s="15"/>
      <c r="N14" s="15"/>
      <c r="O14" s="15"/>
      <c r="P14" s="16"/>
      <c r="Q14" s="17">
        <v>99</v>
      </c>
      <c r="R14" s="18"/>
      <c r="S14" s="19"/>
      <c r="T14" s="15"/>
      <c r="U14" s="15"/>
      <c r="V14" s="15"/>
      <c r="W14" s="15"/>
      <c r="X14" s="15"/>
      <c r="Y14" s="15"/>
      <c r="Z14" s="15"/>
      <c r="AA14" s="15"/>
      <c r="AB14" s="16"/>
      <c r="AC14" s="17">
        <v>96</v>
      </c>
      <c r="AD14" s="18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17">
        <v>98</v>
      </c>
      <c r="AP14" s="18"/>
      <c r="AQ14" s="19"/>
      <c r="AR14" s="15"/>
      <c r="AS14" s="15"/>
      <c r="AT14" s="15"/>
      <c r="AU14" s="15"/>
      <c r="AV14" s="15"/>
      <c r="AW14" s="15"/>
      <c r="AX14" s="15"/>
      <c r="AY14" s="15"/>
      <c r="AZ14" s="16"/>
      <c r="BA14" s="17">
        <v>99</v>
      </c>
      <c r="BB14" s="18"/>
      <c r="BC14" s="19"/>
      <c r="BD14" s="15"/>
      <c r="BE14" s="15"/>
      <c r="BF14" s="15"/>
      <c r="BG14" s="15"/>
      <c r="BH14" s="15"/>
      <c r="BI14" s="15"/>
      <c r="BJ14" s="15"/>
      <c r="BK14" s="15"/>
      <c r="BL14" s="16"/>
      <c r="BM14" s="17">
        <v>97</v>
      </c>
      <c r="BN14" s="18"/>
      <c r="BO14" s="19"/>
      <c r="BP14" s="15"/>
      <c r="BQ14" s="15"/>
      <c r="BR14" s="15"/>
      <c r="BS14" s="15"/>
      <c r="BT14" s="15"/>
      <c r="BU14" s="15"/>
      <c r="BV14" s="15"/>
      <c r="BW14" s="15"/>
      <c r="BX14" s="16"/>
      <c r="BY14" s="17">
        <v>95</v>
      </c>
      <c r="BZ14" s="21"/>
      <c r="CA14" s="22">
        <f t="shared" si="0"/>
        <v>584</v>
      </c>
      <c r="CB14" s="23">
        <v>21</v>
      </c>
    </row>
    <row r="15" spans="1:80" ht="15" thickBot="1" x14ac:dyDescent="0.35">
      <c r="A15" s="15" t="s">
        <v>195</v>
      </c>
      <c r="B15" s="54">
        <v>227</v>
      </c>
      <c r="C15" s="104" t="s">
        <v>37</v>
      </c>
      <c r="D15" s="104" t="s">
        <v>38</v>
      </c>
      <c r="E15" s="45">
        <v>2008</v>
      </c>
      <c r="F15" s="15">
        <v>55</v>
      </c>
      <c r="G15" s="61"/>
      <c r="H15" s="15"/>
      <c r="I15" s="15"/>
      <c r="J15" s="15"/>
      <c r="K15" s="15"/>
      <c r="L15" s="15"/>
      <c r="M15" s="15"/>
      <c r="N15" s="15"/>
      <c r="O15" s="15"/>
      <c r="P15" s="16"/>
      <c r="Q15" s="17">
        <v>96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17">
        <v>99</v>
      </c>
      <c r="AD15" s="18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17">
        <v>96</v>
      </c>
      <c r="AP15" s="18"/>
      <c r="AQ15" s="19"/>
      <c r="AR15" s="15"/>
      <c r="AS15" s="15"/>
      <c r="AT15" s="15"/>
      <c r="AU15" s="15"/>
      <c r="AV15" s="15"/>
      <c r="AW15" s="15"/>
      <c r="AX15" s="15"/>
      <c r="AY15" s="15"/>
      <c r="AZ15" s="16"/>
      <c r="BA15" s="17">
        <v>99</v>
      </c>
      <c r="BB15" s="18"/>
      <c r="BC15" s="19"/>
      <c r="BD15" s="15"/>
      <c r="BE15" s="15"/>
      <c r="BF15" s="15"/>
      <c r="BG15" s="15"/>
      <c r="BH15" s="15"/>
      <c r="BI15" s="15"/>
      <c r="BJ15" s="15"/>
      <c r="BK15" s="15"/>
      <c r="BL15" s="16"/>
      <c r="BM15" s="17">
        <v>97</v>
      </c>
      <c r="BN15" s="18"/>
      <c r="BO15" s="19"/>
      <c r="BP15" s="15"/>
      <c r="BQ15" s="15"/>
      <c r="BR15" s="15"/>
      <c r="BS15" s="15"/>
      <c r="BT15" s="15"/>
      <c r="BU15" s="15"/>
      <c r="BV15" s="15"/>
      <c r="BW15" s="15"/>
      <c r="BX15" s="16"/>
      <c r="BY15" s="17">
        <v>96</v>
      </c>
      <c r="BZ15" s="21"/>
      <c r="CA15" s="22">
        <f t="shared" si="0"/>
        <v>583</v>
      </c>
      <c r="CB15" s="23">
        <v>25</v>
      </c>
    </row>
    <row r="16" spans="1:80" ht="15" thickBot="1" x14ac:dyDescent="0.35">
      <c r="A16" s="15" t="s">
        <v>196</v>
      </c>
      <c r="B16" s="54">
        <v>320</v>
      </c>
      <c r="C16" s="105" t="s">
        <v>180</v>
      </c>
      <c r="D16" s="105" t="s">
        <v>181</v>
      </c>
      <c r="E16" s="29">
        <v>2007</v>
      </c>
      <c r="F16" s="15">
        <v>54</v>
      </c>
      <c r="G16" s="59"/>
      <c r="H16" s="15"/>
      <c r="I16" s="15"/>
      <c r="J16" s="15"/>
      <c r="K16" s="15"/>
      <c r="L16" s="15"/>
      <c r="M16" s="15"/>
      <c r="N16" s="15"/>
      <c r="O16" s="15"/>
      <c r="P16" s="16"/>
      <c r="Q16" s="17">
        <v>96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17">
        <v>97</v>
      </c>
      <c r="AD16" s="18"/>
      <c r="AE16" s="15"/>
      <c r="AF16" s="15"/>
      <c r="AG16" s="15"/>
      <c r="AH16" s="15"/>
      <c r="AI16" s="15"/>
      <c r="AJ16" s="15"/>
      <c r="AK16" s="15"/>
      <c r="AL16" s="15"/>
      <c r="AM16" s="15"/>
      <c r="AN16" s="16"/>
      <c r="AO16" s="17">
        <v>98</v>
      </c>
      <c r="AP16" s="18"/>
      <c r="AQ16" s="19"/>
      <c r="AR16" s="15"/>
      <c r="AS16" s="15"/>
      <c r="AT16" s="15"/>
      <c r="AU16" s="15"/>
      <c r="AV16" s="15"/>
      <c r="AW16" s="15"/>
      <c r="AX16" s="15"/>
      <c r="AY16" s="15"/>
      <c r="AZ16" s="16"/>
      <c r="BA16" s="17">
        <v>98</v>
      </c>
      <c r="BB16" s="18"/>
      <c r="BC16" s="19"/>
      <c r="BD16" s="15"/>
      <c r="BE16" s="15"/>
      <c r="BF16" s="15"/>
      <c r="BG16" s="15"/>
      <c r="BH16" s="15"/>
      <c r="BI16" s="15"/>
      <c r="BJ16" s="15"/>
      <c r="BK16" s="15"/>
      <c r="BL16" s="16"/>
      <c r="BM16" s="17">
        <v>94</v>
      </c>
      <c r="BN16" s="18"/>
      <c r="BO16" s="19"/>
      <c r="BP16" s="15"/>
      <c r="BQ16" s="15"/>
      <c r="BR16" s="15"/>
      <c r="BS16" s="15"/>
      <c r="BT16" s="15"/>
      <c r="BU16" s="15"/>
      <c r="BV16" s="15"/>
      <c r="BW16" s="15"/>
      <c r="BX16" s="16"/>
      <c r="BY16" s="17">
        <v>100</v>
      </c>
      <c r="BZ16" s="21"/>
      <c r="CA16" s="22">
        <f t="shared" si="0"/>
        <v>583</v>
      </c>
      <c r="CB16" s="23">
        <v>23</v>
      </c>
    </row>
    <row r="17" spans="1:80" ht="15" thickBot="1" x14ac:dyDescent="0.35">
      <c r="A17" s="15" t="s">
        <v>197</v>
      </c>
      <c r="B17" s="54">
        <v>119</v>
      </c>
      <c r="C17" s="105" t="s">
        <v>96</v>
      </c>
      <c r="D17" s="105" t="s">
        <v>22</v>
      </c>
      <c r="E17" s="29">
        <v>2010</v>
      </c>
      <c r="F17" s="15">
        <v>905</v>
      </c>
      <c r="G17" s="60"/>
      <c r="H17" s="15"/>
      <c r="I17" s="15"/>
      <c r="J17" s="15"/>
      <c r="K17" s="15"/>
      <c r="L17" s="15"/>
      <c r="M17" s="15"/>
      <c r="N17" s="15"/>
      <c r="O17" s="15"/>
      <c r="P17" s="16"/>
      <c r="Q17" s="17">
        <v>96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17">
        <v>95</v>
      </c>
      <c r="AD17" s="18"/>
      <c r="AE17" s="15"/>
      <c r="AF17" s="15"/>
      <c r="AG17" s="15"/>
      <c r="AH17" s="15"/>
      <c r="AI17" s="15"/>
      <c r="AJ17" s="15"/>
      <c r="AK17" s="15"/>
      <c r="AL17" s="15"/>
      <c r="AM17" s="15"/>
      <c r="AN17" s="16"/>
      <c r="AO17" s="17">
        <v>99</v>
      </c>
      <c r="AP17" s="18"/>
      <c r="AQ17" s="19"/>
      <c r="AR17" s="15"/>
      <c r="AS17" s="15"/>
      <c r="AT17" s="15"/>
      <c r="AU17" s="15"/>
      <c r="AV17" s="15"/>
      <c r="AW17" s="15"/>
      <c r="AX17" s="15"/>
      <c r="AY17" s="15"/>
      <c r="AZ17" s="16"/>
      <c r="BA17" s="17">
        <v>95</v>
      </c>
      <c r="BB17" s="18"/>
      <c r="BC17" s="19"/>
      <c r="BD17" s="15"/>
      <c r="BE17" s="15"/>
      <c r="BF17" s="15"/>
      <c r="BG17" s="15"/>
      <c r="BH17" s="15"/>
      <c r="BI17" s="15"/>
      <c r="BJ17" s="15"/>
      <c r="BK17" s="15"/>
      <c r="BL17" s="16"/>
      <c r="BM17" s="17">
        <v>99</v>
      </c>
      <c r="BN17" s="18"/>
      <c r="BO17" s="19"/>
      <c r="BP17" s="15"/>
      <c r="BQ17" s="15"/>
      <c r="BR17" s="15"/>
      <c r="BS17" s="15"/>
      <c r="BT17" s="15"/>
      <c r="BU17" s="15"/>
      <c r="BV17" s="15"/>
      <c r="BW17" s="15"/>
      <c r="BX17" s="16"/>
      <c r="BY17" s="17">
        <v>97</v>
      </c>
      <c r="BZ17" s="21"/>
      <c r="CA17" s="22">
        <f t="shared" si="0"/>
        <v>581</v>
      </c>
      <c r="CB17" s="23">
        <v>21</v>
      </c>
    </row>
    <row r="18" spans="1:80" ht="15" thickBot="1" x14ac:dyDescent="0.35">
      <c r="A18" s="15" t="s">
        <v>198</v>
      </c>
      <c r="B18" s="54">
        <v>209</v>
      </c>
      <c r="C18" s="104" t="s">
        <v>55</v>
      </c>
      <c r="D18" s="104" t="s">
        <v>107</v>
      </c>
      <c r="E18" s="45">
        <v>2007</v>
      </c>
      <c r="F18" s="15">
        <v>905</v>
      </c>
      <c r="G18" s="61"/>
      <c r="H18" s="15"/>
      <c r="I18" s="15"/>
      <c r="J18" s="15"/>
      <c r="K18" s="15"/>
      <c r="L18" s="15"/>
      <c r="M18" s="15"/>
      <c r="N18" s="15"/>
      <c r="O18" s="15"/>
      <c r="P18" s="16"/>
      <c r="Q18" s="17">
        <v>97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17">
        <v>96</v>
      </c>
      <c r="AD18" s="18"/>
      <c r="AE18" s="15"/>
      <c r="AF18" s="15"/>
      <c r="AG18" s="15"/>
      <c r="AH18" s="15"/>
      <c r="AI18" s="15"/>
      <c r="AJ18" s="15"/>
      <c r="AK18" s="15"/>
      <c r="AL18" s="15"/>
      <c r="AM18" s="15"/>
      <c r="AN18" s="16"/>
      <c r="AO18" s="17">
        <v>98</v>
      </c>
      <c r="AP18" s="18"/>
      <c r="AQ18" s="19"/>
      <c r="AR18" s="15"/>
      <c r="AS18" s="15"/>
      <c r="AT18" s="15"/>
      <c r="AU18" s="15"/>
      <c r="AV18" s="15"/>
      <c r="AW18" s="15"/>
      <c r="AX18" s="15"/>
      <c r="AY18" s="15"/>
      <c r="AZ18" s="16"/>
      <c r="BA18" s="17">
        <v>96</v>
      </c>
      <c r="BB18" s="18"/>
      <c r="BC18" s="19"/>
      <c r="BD18" s="15"/>
      <c r="BE18" s="15"/>
      <c r="BF18" s="15"/>
      <c r="BG18" s="15"/>
      <c r="BH18" s="15"/>
      <c r="BI18" s="15"/>
      <c r="BJ18" s="15"/>
      <c r="BK18" s="15"/>
      <c r="BL18" s="16"/>
      <c r="BM18" s="17">
        <v>96</v>
      </c>
      <c r="BN18" s="18"/>
      <c r="BO18" s="19"/>
      <c r="BP18" s="15"/>
      <c r="BQ18" s="15"/>
      <c r="BR18" s="15"/>
      <c r="BS18" s="15"/>
      <c r="BT18" s="15"/>
      <c r="BU18" s="15"/>
      <c r="BV18" s="15"/>
      <c r="BW18" s="15"/>
      <c r="BX18" s="16"/>
      <c r="BY18" s="17">
        <v>98</v>
      </c>
      <c r="BZ18" s="21"/>
      <c r="CA18" s="22">
        <f t="shared" si="0"/>
        <v>581</v>
      </c>
      <c r="CB18" s="23">
        <v>19</v>
      </c>
    </row>
    <row r="19" spans="1:80" ht="15" thickBot="1" x14ac:dyDescent="0.35">
      <c r="A19" s="15" t="s">
        <v>199</v>
      </c>
      <c r="B19" s="54">
        <v>118</v>
      </c>
      <c r="C19" s="105" t="s">
        <v>106</v>
      </c>
      <c r="D19" s="105" t="s">
        <v>42</v>
      </c>
      <c r="E19" s="29">
        <v>2009</v>
      </c>
      <c r="F19" s="15">
        <v>905</v>
      </c>
      <c r="G19" s="59"/>
      <c r="H19" s="15"/>
      <c r="I19" s="15"/>
      <c r="J19" s="15"/>
      <c r="K19" s="15"/>
      <c r="L19" s="15"/>
      <c r="M19" s="15"/>
      <c r="N19" s="15"/>
      <c r="O19" s="15"/>
      <c r="P19" s="16"/>
      <c r="Q19" s="17">
        <v>95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17">
        <v>96</v>
      </c>
      <c r="AD19" s="18"/>
      <c r="AE19" s="15"/>
      <c r="AF19" s="15"/>
      <c r="AG19" s="15"/>
      <c r="AH19" s="15"/>
      <c r="AI19" s="15"/>
      <c r="AJ19" s="15"/>
      <c r="AK19" s="15"/>
      <c r="AL19" s="15"/>
      <c r="AM19" s="15"/>
      <c r="AN19" s="16"/>
      <c r="AO19" s="17">
        <v>95</v>
      </c>
      <c r="AP19" s="18"/>
      <c r="AQ19" s="19"/>
      <c r="AR19" s="15"/>
      <c r="AS19" s="15"/>
      <c r="AT19" s="15"/>
      <c r="AU19" s="15"/>
      <c r="AV19" s="15"/>
      <c r="AW19" s="15"/>
      <c r="AX19" s="15"/>
      <c r="AY19" s="15"/>
      <c r="AZ19" s="16"/>
      <c r="BA19" s="17">
        <v>96</v>
      </c>
      <c r="BB19" s="18"/>
      <c r="BC19" s="19"/>
      <c r="BD19" s="15"/>
      <c r="BE19" s="15"/>
      <c r="BF19" s="15"/>
      <c r="BG19" s="15"/>
      <c r="BH19" s="15"/>
      <c r="BI19" s="15"/>
      <c r="BJ19" s="15"/>
      <c r="BK19" s="15"/>
      <c r="BL19" s="16"/>
      <c r="BM19" s="17">
        <v>98</v>
      </c>
      <c r="BN19" s="18"/>
      <c r="BO19" s="19"/>
      <c r="BP19" s="15"/>
      <c r="BQ19" s="15"/>
      <c r="BR19" s="15"/>
      <c r="BS19" s="15"/>
      <c r="BT19" s="15"/>
      <c r="BU19" s="15"/>
      <c r="BV19" s="15"/>
      <c r="BW19" s="15"/>
      <c r="BX19" s="16"/>
      <c r="BY19" s="17">
        <v>99</v>
      </c>
      <c r="BZ19" s="21"/>
      <c r="CA19" s="22">
        <f t="shared" si="0"/>
        <v>579</v>
      </c>
      <c r="CB19" s="23">
        <v>22</v>
      </c>
    </row>
    <row r="20" spans="1:80" ht="15" thickBot="1" x14ac:dyDescent="0.35">
      <c r="A20" s="15" t="s">
        <v>200</v>
      </c>
      <c r="B20" s="54">
        <v>230</v>
      </c>
      <c r="C20" s="105" t="s">
        <v>36</v>
      </c>
      <c r="D20" s="105" t="s">
        <v>19</v>
      </c>
      <c r="E20" s="29">
        <v>2010</v>
      </c>
      <c r="F20" s="15">
        <v>55</v>
      </c>
      <c r="G20" s="60"/>
      <c r="H20" s="15"/>
      <c r="I20" s="15"/>
      <c r="J20" s="15"/>
      <c r="K20" s="15"/>
      <c r="L20" s="15"/>
      <c r="M20" s="15"/>
      <c r="N20" s="15"/>
      <c r="O20" s="15"/>
      <c r="P20" s="16"/>
      <c r="Q20" s="17">
        <v>96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17">
        <v>95</v>
      </c>
      <c r="AD20" s="18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17">
        <v>96</v>
      </c>
      <c r="AP20" s="18"/>
      <c r="AQ20" s="19"/>
      <c r="AR20" s="15"/>
      <c r="AS20" s="15"/>
      <c r="AT20" s="15"/>
      <c r="AU20" s="15"/>
      <c r="AV20" s="15"/>
      <c r="AW20" s="15"/>
      <c r="AX20" s="15"/>
      <c r="AY20" s="15"/>
      <c r="AZ20" s="16"/>
      <c r="BA20" s="17">
        <v>98</v>
      </c>
      <c r="BB20" s="18"/>
      <c r="BC20" s="19"/>
      <c r="BD20" s="15"/>
      <c r="BE20" s="15"/>
      <c r="BF20" s="15"/>
      <c r="BG20" s="15"/>
      <c r="BH20" s="15"/>
      <c r="BI20" s="15"/>
      <c r="BJ20" s="15"/>
      <c r="BK20" s="15"/>
      <c r="BL20" s="16"/>
      <c r="BM20" s="17">
        <v>95</v>
      </c>
      <c r="BN20" s="18"/>
      <c r="BO20" s="19"/>
      <c r="BP20" s="15"/>
      <c r="BQ20" s="15"/>
      <c r="BR20" s="15"/>
      <c r="BS20" s="15"/>
      <c r="BT20" s="15"/>
      <c r="BU20" s="15"/>
      <c r="BV20" s="15"/>
      <c r="BW20" s="15"/>
      <c r="BX20" s="16"/>
      <c r="BY20" s="17">
        <v>99</v>
      </c>
      <c r="BZ20" s="21"/>
      <c r="CA20" s="22">
        <f t="shared" si="0"/>
        <v>579</v>
      </c>
      <c r="CB20" s="23">
        <v>13</v>
      </c>
    </row>
    <row r="21" spans="1:80" ht="15" thickBot="1" x14ac:dyDescent="0.35">
      <c r="A21" s="15" t="s">
        <v>201</v>
      </c>
      <c r="B21" s="54">
        <v>312</v>
      </c>
      <c r="C21" s="104" t="s">
        <v>126</v>
      </c>
      <c r="D21" s="104" t="s">
        <v>179</v>
      </c>
      <c r="E21" s="45">
        <v>2009</v>
      </c>
      <c r="F21" s="15">
        <v>370</v>
      </c>
      <c r="G21" s="61"/>
      <c r="H21" s="15"/>
      <c r="I21" s="15"/>
      <c r="J21" s="15"/>
      <c r="K21" s="15"/>
      <c r="L21" s="15"/>
      <c r="M21" s="15"/>
      <c r="N21" s="15"/>
      <c r="O21" s="15"/>
      <c r="P21" s="16"/>
      <c r="Q21" s="17">
        <v>95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17">
        <v>98</v>
      </c>
      <c r="AD21" s="18"/>
      <c r="AE21" s="15"/>
      <c r="AF21" s="15"/>
      <c r="AG21" s="15"/>
      <c r="AH21" s="15"/>
      <c r="AI21" s="15"/>
      <c r="AJ21" s="15"/>
      <c r="AK21" s="15"/>
      <c r="AL21" s="15"/>
      <c r="AM21" s="15"/>
      <c r="AN21" s="16"/>
      <c r="AO21" s="17">
        <v>95</v>
      </c>
      <c r="AP21" s="18"/>
      <c r="AQ21" s="19"/>
      <c r="AR21" s="15"/>
      <c r="AS21" s="15"/>
      <c r="AT21" s="15"/>
      <c r="AU21" s="15"/>
      <c r="AV21" s="15"/>
      <c r="AW21" s="15"/>
      <c r="AX21" s="15"/>
      <c r="AY21" s="15"/>
      <c r="AZ21" s="16"/>
      <c r="BA21" s="17">
        <v>94</v>
      </c>
      <c r="BB21" s="18"/>
      <c r="BC21" s="19"/>
      <c r="BD21" s="15"/>
      <c r="BE21" s="15"/>
      <c r="BF21" s="15"/>
      <c r="BG21" s="15"/>
      <c r="BH21" s="15"/>
      <c r="BI21" s="15"/>
      <c r="BJ21" s="15"/>
      <c r="BK21" s="15"/>
      <c r="BL21" s="16"/>
      <c r="BM21" s="17">
        <v>95</v>
      </c>
      <c r="BN21" s="18"/>
      <c r="BO21" s="19"/>
      <c r="BP21" s="15"/>
      <c r="BQ21" s="15"/>
      <c r="BR21" s="15"/>
      <c r="BS21" s="15"/>
      <c r="BT21" s="15"/>
      <c r="BU21" s="15"/>
      <c r="BV21" s="15"/>
      <c r="BW21" s="15"/>
      <c r="BX21" s="16"/>
      <c r="BY21" s="17">
        <v>99</v>
      </c>
      <c r="BZ21" s="21"/>
      <c r="CA21" s="22">
        <f t="shared" si="0"/>
        <v>576</v>
      </c>
      <c r="CB21" s="23">
        <v>23</v>
      </c>
    </row>
    <row r="22" spans="1:80" ht="15" thickBot="1" x14ac:dyDescent="0.35">
      <c r="A22" s="15" t="s">
        <v>202</v>
      </c>
      <c r="B22" s="54">
        <v>203</v>
      </c>
      <c r="C22" s="105" t="s">
        <v>41</v>
      </c>
      <c r="D22" s="105" t="s">
        <v>42</v>
      </c>
      <c r="E22" s="29">
        <v>2011</v>
      </c>
      <c r="F22" s="15">
        <v>348</v>
      </c>
      <c r="G22" s="59"/>
      <c r="H22" s="15"/>
      <c r="I22" s="15"/>
      <c r="J22" s="15"/>
      <c r="K22" s="15"/>
      <c r="L22" s="15"/>
      <c r="M22" s="15"/>
      <c r="N22" s="15"/>
      <c r="O22" s="15"/>
      <c r="P22" s="16"/>
      <c r="Q22" s="17">
        <v>96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17">
        <v>98</v>
      </c>
      <c r="AD22" s="18"/>
      <c r="AE22" s="15"/>
      <c r="AF22" s="15"/>
      <c r="AG22" s="15"/>
      <c r="AH22" s="15"/>
      <c r="AI22" s="15"/>
      <c r="AJ22" s="15"/>
      <c r="AK22" s="15"/>
      <c r="AL22" s="15"/>
      <c r="AM22" s="15"/>
      <c r="AN22" s="16"/>
      <c r="AO22" s="17">
        <v>94</v>
      </c>
      <c r="AP22" s="18"/>
      <c r="AQ22" s="19"/>
      <c r="AR22" s="15"/>
      <c r="AS22" s="15"/>
      <c r="AT22" s="15"/>
      <c r="AU22" s="15"/>
      <c r="AV22" s="15"/>
      <c r="AW22" s="15"/>
      <c r="AX22" s="15"/>
      <c r="AY22" s="15"/>
      <c r="AZ22" s="16"/>
      <c r="BA22" s="17">
        <v>94</v>
      </c>
      <c r="BB22" s="18"/>
      <c r="BC22" s="19"/>
      <c r="BD22" s="15"/>
      <c r="BE22" s="15"/>
      <c r="BF22" s="15"/>
      <c r="BG22" s="15"/>
      <c r="BH22" s="15"/>
      <c r="BI22" s="15"/>
      <c r="BJ22" s="15"/>
      <c r="BK22" s="15"/>
      <c r="BL22" s="16"/>
      <c r="BM22" s="17">
        <v>98</v>
      </c>
      <c r="BN22" s="18"/>
      <c r="BO22" s="19"/>
      <c r="BP22" s="15"/>
      <c r="BQ22" s="15"/>
      <c r="BR22" s="15"/>
      <c r="BS22" s="15"/>
      <c r="BT22" s="15"/>
      <c r="BU22" s="15"/>
      <c r="BV22" s="15"/>
      <c r="BW22" s="15"/>
      <c r="BX22" s="16"/>
      <c r="BY22" s="17">
        <v>96</v>
      </c>
      <c r="BZ22" s="21"/>
      <c r="CA22" s="22">
        <f t="shared" si="0"/>
        <v>576</v>
      </c>
      <c r="CB22" s="23">
        <v>19</v>
      </c>
    </row>
    <row r="23" spans="1:80" ht="15" thickBot="1" x14ac:dyDescent="0.35">
      <c r="A23" s="15" t="s">
        <v>203</v>
      </c>
      <c r="B23" s="54">
        <v>213</v>
      </c>
      <c r="C23" s="105" t="s">
        <v>39</v>
      </c>
      <c r="D23" s="105" t="s">
        <v>40</v>
      </c>
      <c r="E23" s="29">
        <v>2009</v>
      </c>
      <c r="F23" s="15">
        <v>67</v>
      </c>
      <c r="G23" s="60"/>
      <c r="H23" s="15"/>
      <c r="I23" s="15"/>
      <c r="J23" s="15"/>
      <c r="K23" s="15"/>
      <c r="L23" s="15"/>
      <c r="M23" s="15"/>
      <c r="N23" s="15"/>
      <c r="O23" s="15"/>
      <c r="P23" s="16"/>
      <c r="Q23" s="17">
        <v>97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17">
        <v>94</v>
      </c>
      <c r="AD23" s="18"/>
      <c r="AE23" s="15"/>
      <c r="AF23" s="15"/>
      <c r="AG23" s="15"/>
      <c r="AH23" s="15"/>
      <c r="AI23" s="15"/>
      <c r="AJ23" s="15"/>
      <c r="AK23" s="15"/>
      <c r="AL23" s="15"/>
      <c r="AM23" s="15"/>
      <c r="AN23" s="16"/>
      <c r="AO23" s="17">
        <v>95</v>
      </c>
      <c r="AP23" s="18"/>
      <c r="AQ23" s="19"/>
      <c r="AR23" s="15"/>
      <c r="AS23" s="15"/>
      <c r="AT23" s="15"/>
      <c r="AU23" s="15"/>
      <c r="AV23" s="15"/>
      <c r="AW23" s="15"/>
      <c r="AX23" s="15"/>
      <c r="AY23" s="15"/>
      <c r="AZ23" s="16"/>
      <c r="BA23" s="17">
        <v>95</v>
      </c>
      <c r="BB23" s="18"/>
      <c r="BC23" s="19"/>
      <c r="BD23" s="15"/>
      <c r="BE23" s="15"/>
      <c r="BF23" s="15"/>
      <c r="BG23" s="15"/>
      <c r="BH23" s="15"/>
      <c r="BI23" s="15"/>
      <c r="BJ23" s="15"/>
      <c r="BK23" s="15"/>
      <c r="BL23" s="16"/>
      <c r="BM23" s="17">
        <v>97</v>
      </c>
      <c r="BN23" s="18"/>
      <c r="BO23" s="19"/>
      <c r="BP23" s="15"/>
      <c r="BQ23" s="15"/>
      <c r="BR23" s="15"/>
      <c r="BS23" s="15"/>
      <c r="BT23" s="15"/>
      <c r="BU23" s="15"/>
      <c r="BV23" s="15"/>
      <c r="BW23" s="15"/>
      <c r="BX23" s="16"/>
      <c r="BY23" s="17">
        <v>96</v>
      </c>
      <c r="BZ23" s="21"/>
      <c r="CA23" s="22">
        <f t="shared" si="0"/>
        <v>574</v>
      </c>
      <c r="CB23" s="23">
        <v>16</v>
      </c>
    </row>
    <row r="24" spans="1:80" ht="15" thickBot="1" x14ac:dyDescent="0.35">
      <c r="A24" s="15" t="s">
        <v>204</v>
      </c>
      <c r="B24" s="54">
        <v>108</v>
      </c>
      <c r="C24" s="104" t="s">
        <v>16</v>
      </c>
      <c r="D24" s="104" t="s">
        <v>17</v>
      </c>
      <c r="E24" s="45">
        <v>2008</v>
      </c>
      <c r="F24" s="15">
        <v>200</v>
      </c>
      <c r="G24" s="61"/>
      <c r="H24" s="15"/>
      <c r="I24" s="15"/>
      <c r="J24" s="15"/>
      <c r="K24" s="15"/>
      <c r="L24" s="15"/>
      <c r="M24" s="15"/>
      <c r="N24" s="15"/>
      <c r="O24" s="15"/>
      <c r="P24" s="16"/>
      <c r="Q24" s="17">
        <v>96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17">
        <v>96</v>
      </c>
      <c r="AD24" s="18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7">
        <v>96</v>
      </c>
      <c r="AP24" s="18"/>
      <c r="AQ24" s="19"/>
      <c r="AR24" s="15"/>
      <c r="AS24" s="15"/>
      <c r="AT24" s="15"/>
      <c r="AU24" s="15"/>
      <c r="AV24" s="15"/>
      <c r="AW24" s="15"/>
      <c r="AX24" s="15"/>
      <c r="AY24" s="15"/>
      <c r="AZ24" s="16"/>
      <c r="BA24" s="17">
        <v>95</v>
      </c>
      <c r="BB24" s="18"/>
      <c r="BC24" s="19"/>
      <c r="BD24" s="15"/>
      <c r="BE24" s="15"/>
      <c r="BF24" s="15"/>
      <c r="BG24" s="15"/>
      <c r="BH24" s="15"/>
      <c r="BI24" s="15"/>
      <c r="BJ24" s="15"/>
      <c r="BK24" s="15"/>
      <c r="BL24" s="16"/>
      <c r="BM24" s="17">
        <v>97</v>
      </c>
      <c r="BN24" s="18"/>
      <c r="BO24" s="19"/>
      <c r="BP24" s="15"/>
      <c r="BQ24" s="15"/>
      <c r="BR24" s="15"/>
      <c r="BS24" s="15"/>
      <c r="BT24" s="15"/>
      <c r="BU24" s="15"/>
      <c r="BV24" s="15"/>
      <c r="BW24" s="15"/>
      <c r="BX24" s="16"/>
      <c r="BY24" s="17">
        <v>93</v>
      </c>
      <c r="BZ24" s="21"/>
      <c r="CA24" s="22">
        <f t="shared" si="0"/>
        <v>573</v>
      </c>
      <c r="CB24" s="23">
        <v>18</v>
      </c>
    </row>
    <row r="25" spans="1:80" ht="15" thickBot="1" x14ac:dyDescent="0.35">
      <c r="A25" s="15" t="s">
        <v>205</v>
      </c>
      <c r="B25" s="54">
        <v>110</v>
      </c>
      <c r="C25" s="105" t="s">
        <v>86</v>
      </c>
      <c r="D25" s="105" t="s">
        <v>19</v>
      </c>
      <c r="E25" s="29">
        <v>2010</v>
      </c>
      <c r="F25" s="15">
        <v>200</v>
      </c>
      <c r="G25" s="59"/>
      <c r="H25" s="15"/>
      <c r="I25" s="15"/>
      <c r="J25" s="15"/>
      <c r="K25" s="15"/>
      <c r="L25" s="15"/>
      <c r="M25" s="15"/>
      <c r="N25" s="15"/>
      <c r="O25" s="15"/>
      <c r="P25" s="16"/>
      <c r="Q25" s="17">
        <v>94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17">
        <v>93</v>
      </c>
      <c r="AD25" s="18"/>
      <c r="AE25" s="15"/>
      <c r="AF25" s="15"/>
      <c r="AG25" s="15"/>
      <c r="AH25" s="15"/>
      <c r="AI25" s="15"/>
      <c r="AJ25" s="15"/>
      <c r="AK25" s="15"/>
      <c r="AL25" s="15"/>
      <c r="AM25" s="15"/>
      <c r="AN25" s="16"/>
      <c r="AO25" s="17">
        <v>98</v>
      </c>
      <c r="AP25" s="18"/>
      <c r="AQ25" s="19"/>
      <c r="AR25" s="15"/>
      <c r="AS25" s="15"/>
      <c r="AT25" s="15"/>
      <c r="AU25" s="15"/>
      <c r="AV25" s="15"/>
      <c r="AW25" s="15"/>
      <c r="AX25" s="15"/>
      <c r="AY25" s="15"/>
      <c r="AZ25" s="16"/>
      <c r="BA25" s="17">
        <v>99</v>
      </c>
      <c r="BB25" s="18"/>
      <c r="BC25" s="19"/>
      <c r="BD25" s="15"/>
      <c r="BE25" s="15"/>
      <c r="BF25" s="15"/>
      <c r="BG25" s="15"/>
      <c r="BH25" s="15"/>
      <c r="BI25" s="15"/>
      <c r="BJ25" s="15"/>
      <c r="BK25" s="15"/>
      <c r="BL25" s="16"/>
      <c r="BM25" s="17">
        <v>92</v>
      </c>
      <c r="BN25" s="18"/>
      <c r="BO25" s="19"/>
      <c r="BP25" s="15"/>
      <c r="BQ25" s="15"/>
      <c r="BR25" s="15"/>
      <c r="BS25" s="15"/>
      <c r="BT25" s="15"/>
      <c r="BU25" s="15"/>
      <c r="BV25" s="15"/>
      <c r="BW25" s="15"/>
      <c r="BX25" s="16"/>
      <c r="BY25" s="17">
        <v>95</v>
      </c>
      <c r="BZ25" s="21"/>
      <c r="CA25" s="22">
        <f t="shared" si="0"/>
        <v>571</v>
      </c>
      <c r="CB25" s="23">
        <v>17</v>
      </c>
    </row>
    <row r="26" spans="1:80" ht="15" thickBot="1" x14ac:dyDescent="0.35">
      <c r="A26" s="15" t="s">
        <v>206</v>
      </c>
      <c r="B26" s="54">
        <v>107</v>
      </c>
      <c r="C26" s="105" t="s">
        <v>171</v>
      </c>
      <c r="D26" s="105" t="s">
        <v>128</v>
      </c>
      <c r="E26" s="29">
        <v>2008</v>
      </c>
      <c r="F26" s="15">
        <v>200</v>
      </c>
      <c r="G26" s="60"/>
      <c r="H26" s="15"/>
      <c r="I26" s="15"/>
      <c r="J26" s="15"/>
      <c r="K26" s="15"/>
      <c r="L26" s="15"/>
      <c r="M26" s="15"/>
      <c r="N26" s="15"/>
      <c r="O26" s="15"/>
      <c r="P26" s="16"/>
      <c r="Q26" s="17">
        <v>97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17">
        <v>94</v>
      </c>
      <c r="AD26" s="18"/>
      <c r="AE26" s="15"/>
      <c r="AF26" s="15"/>
      <c r="AG26" s="15"/>
      <c r="AH26" s="15"/>
      <c r="AI26" s="15"/>
      <c r="AJ26" s="15"/>
      <c r="AK26" s="15"/>
      <c r="AL26" s="15"/>
      <c r="AM26" s="15"/>
      <c r="AN26" s="16"/>
      <c r="AO26" s="17">
        <v>98</v>
      </c>
      <c r="AP26" s="18"/>
      <c r="AQ26" s="19"/>
      <c r="AR26" s="15"/>
      <c r="AS26" s="15"/>
      <c r="AT26" s="15"/>
      <c r="AU26" s="15"/>
      <c r="AV26" s="15"/>
      <c r="AW26" s="15"/>
      <c r="AX26" s="15"/>
      <c r="AY26" s="15"/>
      <c r="AZ26" s="16"/>
      <c r="BA26" s="17">
        <v>98</v>
      </c>
      <c r="BB26" s="18"/>
      <c r="BC26" s="19"/>
      <c r="BD26" s="15"/>
      <c r="BE26" s="15"/>
      <c r="BF26" s="15"/>
      <c r="BG26" s="15"/>
      <c r="BH26" s="15"/>
      <c r="BI26" s="15"/>
      <c r="BJ26" s="15"/>
      <c r="BK26" s="15"/>
      <c r="BL26" s="16"/>
      <c r="BM26" s="17">
        <v>94</v>
      </c>
      <c r="BN26" s="18"/>
      <c r="BO26" s="19"/>
      <c r="BP26" s="15"/>
      <c r="BQ26" s="15"/>
      <c r="BR26" s="15"/>
      <c r="BS26" s="15"/>
      <c r="BT26" s="15"/>
      <c r="BU26" s="15"/>
      <c r="BV26" s="15"/>
      <c r="BW26" s="15"/>
      <c r="BX26" s="16"/>
      <c r="BY26" s="17">
        <v>90</v>
      </c>
      <c r="BZ26" s="21"/>
      <c r="CA26" s="22">
        <f t="shared" si="0"/>
        <v>571</v>
      </c>
      <c r="CB26" s="23">
        <v>12</v>
      </c>
    </row>
    <row r="27" spans="1:80" ht="15" thickBot="1" x14ac:dyDescent="0.35">
      <c r="A27" s="15" t="s">
        <v>207</v>
      </c>
      <c r="B27" s="54">
        <v>217</v>
      </c>
      <c r="C27" s="104" t="s">
        <v>30</v>
      </c>
      <c r="D27" s="104" t="s">
        <v>31</v>
      </c>
      <c r="E27" s="45">
        <v>2009</v>
      </c>
      <c r="F27" s="15">
        <v>54</v>
      </c>
      <c r="G27" s="61"/>
      <c r="H27" s="15"/>
      <c r="I27" s="15"/>
      <c r="J27" s="15"/>
      <c r="K27" s="15"/>
      <c r="L27" s="15"/>
      <c r="M27" s="15"/>
      <c r="N27" s="15"/>
      <c r="O27" s="15"/>
      <c r="P27" s="16"/>
      <c r="Q27" s="17">
        <v>95</v>
      </c>
      <c r="R27" s="18"/>
      <c r="S27" s="19"/>
      <c r="T27" s="15"/>
      <c r="U27" s="15"/>
      <c r="V27" s="15"/>
      <c r="W27" s="15"/>
      <c r="X27" s="15"/>
      <c r="Y27" s="15"/>
      <c r="Z27" s="15"/>
      <c r="AA27" s="15"/>
      <c r="AB27" s="16"/>
      <c r="AC27" s="17">
        <v>96</v>
      </c>
      <c r="AD27" s="18"/>
      <c r="AE27" s="15"/>
      <c r="AF27" s="15"/>
      <c r="AG27" s="15"/>
      <c r="AH27" s="15"/>
      <c r="AI27" s="15"/>
      <c r="AJ27" s="15"/>
      <c r="AK27" s="15"/>
      <c r="AL27" s="15"/>
      <c r="AM27" s="15"/>
      <c r="AN27" s="16"/>
      <c r="AO27" s="17">
        <v>93</v>
      </c>
      <c r="AP27" s="18"/>
      <c r="AQ27" s="19"/>
      <c r="AR27" s="15"/>
      <c r="AS27" s="15"/>
      <c r="AT27" s="15"/>
      <c r="AU27" s="15"/>
      <c r="AV27" s="15"/>
      <c r="AW27" s="15"/>
      <c r="AX27" s="15"/>
      <c r="AY27" s="15"/>
      <c r="AZ27" s="16"/>
      <c r="BA27" s="17">
        <v>94</v>
      </c>
      <c r="BB27" s="18"/>
      <c r="BC27" s="19"/>
      <c r="BD27" s="15"/>
      <c r="BE27" s="15"/>
      <c r="BF27" s="15"/>
      <c r="BG27" s="15"/>
      <c r="BH27" s="15"/>
      <c r="BI27" s="15"/>
      <c r="BJ27" s="15"/>
      <c r="BK27" s="15"/>
      <c r="BL27" s="16"/>
      <c r="BM27" s="17">
        <v>95</v>
      </c>
      <c r="BN27" s="18"/>
      <c r="BO27" s="19"/>
      <c r="BP27" s="15"/>
      <c r="BQ27" s="15"/>
      <c r="BR27" s="15"/>
      <c r="BS27" s="15"/>
      <c r="BT27" s="15"/>
      <c r="BU27" s="15"/>
      <c r="BV27" s="15"/>
      <c r="BW27" s="15"/>
      <c r="BX27" s="16"/>
      <c r="BY27" s="17">
        <v>97</v>
      </c>
      <c r="BZ27" s="21"/>
      <c r="CA27" s="22">
        <f t="shared" si="0"/>
        <v>570</v>
      </c>
      <c r="CB27" s="23">
        <v>12</v>
      </c>
    </row>
    <row r="28" spans="1:80" ht="15" thickBot="1" x14ac:dyDescent="0.35">
      <c r="A28" s="15" t="s">
        <v>208</v>
      </c>
      <c r="B28" s="54">
        <v>307</v>
      </c>
      <c r="C28" s="105" t="s">
        <v>44</v>
      </c>
      <c r="D28" s="105" t="s">
        <v>45</v>
      </c>
      <c r="E28" s="29">
        <v>2009</v>
      </c>
      <c r="F28" s="15">
        <v>366</v>
      </c>
      <c r="G28" s="59"/>
      <c r="H28" s="15"/>
      <c r="I28" s="15"/>
      <c r="J28" s="15"/>
      <c r="K28" s="15"/>
      <c r="L28" s="15"/>
      <c r="M28" s="15"/>
      <c r="N28" s="15"/>
      <c r="O28" s="15"/>
      <c r="P28" s="16"/>
      <c r="Q28" s="17">
        <v>94</v>
      </c>
      <c r="R28" s="18"/>
      <c r="S28" s="19"/>
      <c r="T28" s="15"/>
      <c r="U28" s="15"/>
      <c r="V28" s="15"/>
      <c r="W28" s="15"/>
      <c r="X28" s="15"/>
      <c r="Y28" s="15"/>
      <c r="Z28" s="15"/>
      <c r="AA28" s="15"/>
      <c r="AB28" s="16"/>
      <c r="AC28" s="17">
        <v>97</v>
      </c>
      <c r="AD28" s="18"/>
      <c r="AE28" s="15"/>
      <c r="AF28" s="15"/>
      <c r="AG28" s="15"/>
      <c r="AH28" s="15"/>
      <c r="AI28" s="15"/>
      <c r="AJ28" s="15"/>
      <c r="AK28" s="15"/>
      <c r="AL28" s="15"/>
      <c r="AM28" s="15"/>
      <c r="AN28" s="16"/>
      <c r="AO28" s="17">
        <v>94</v>
      </c>
      <c r="AP28" s="18"/>
      <c r="AQ28" s="19"/>
      <c r="AR28" s="15"/>
      <c r="AS28" s="15"/>
      <c r="AT28" s="15"/>
      <c r="AU28" s="15"/>
      <c r="AV28" s="15"/>
      <c r="AW28" s="15"/>
      <c r="AX28" s="15"/>
      <c r="AY28" s="15"/>
      <c r="AZ28" s="16"/>
      <c r="BA28" s="17">
        <v>96</v>
      </c>
      <c r="BB28" s="18"/>
      <c r="BC28" s="19"/>
      <c r="BD28" s="15"/>
      <c r="BE28" s="15"/>
      <c r="BF28" s="15"/>
      <c r="BG28" s="15"/>
      <c r="BH28" s="15"/>
      <c r="BI28" s="15"/>
      <c r="BJ28" s="15"/>
      <c r="BK28" s="15"/>
      <c r="BL28" s="16"/>
      <c r="BM28" s="17">
        <v>95</v>
      </c>
      <c r="BN28" s="18"/>
      <c r="BO28" s="19"/>
      <c r="BP28" s="15"/>
      <c r="BQ28" s="15"/>
      <c r="BR28" s="15"/>
      <c r="BS28" s="15"/>
      <c r="BT28" s="15"/>
      <c r="BU28" s="15"/>
      <c r="BV28" s="15"/>
      <c r="BW28" s="15"/>
      <c r="BX28" s="16"/>
      <c r="BY28" s="17">
        <v>94</v>
      </c>
      <c r="BZ28" s="21"/>
      <c r="CA28" s="22">
        <f t="shared" si="0"/>
        <v>570</v>
      </c>
      <c r="CB28" s="23">
        <v>12</v>
      </c>
    </row>
    <row r="29" spans="1:80" ht="15" thickBot="1" x14ac:dyDescent="0.35">
      <c r="A29" s="15" t="s">
        <v>209</v>
      </c>
      <c r="B29" s="54">
        <v>403</v>
      </c>
      <c r="C29" s="105" t="s">
        <v>27</v>
      </c>
      <c r="D29" s="105" t="s">
        <v>28</v>
      </c>
      <c r="E29" s="29">
        <v>2010</v>
      </c>
      <c r="F29" s="15">
        <v>205</v>
      </c>
      <c r="G29" s="60"/>
      <c r="H29" s="15"/>
      <c r="I29" s="15"/>
      <c r="J29" s="15"/>
      <c r="K29" s="15"/>
      <c r="L29" s="15"/>
      <c r="M29" s="15"/>
      <c r="N29" s="15"/>
      <c r="O29" s="15"/>
      <c r="P29" s="16"/>
      <c r="Q29" s="17">
        <v>92</v>
      </c>
      <c r="R29" s="18"/>
      <c r="S29" s="19"/>
      <c r="T29" s="15"/>
      <c r="U29" s="15"/>
      <c r="V29" s="15"/>
      <c r="W29" s="15"/>
      <c r="X29" s="15"/>
      <c r="Y29" s="15"/>
      <c r="Z29" s="15"/>
      <c r="AA29" s="15"/>
      <c r="AB29" s="16"/>
      <c r="AC29" s="17">
        <v>98</v>
      </c>
      <c r="AD29" s="18"/>
      <c r="AE29" s="15"/>
      <c r="AF29" s="15"/>
      <c r="AG29" s="15"/>
      <c r="AH29" s="15"/>
      <c r="AI29" s="15"/>
      <c r="AJ29" s="15"/>
      <c r="AK29" s="15"/>
      <c r="AL29" s="15"/>
      <c r="AM29" s="15"/>
      <c r="AN29" s="16"/>
      <c r="AO29" s="17">
        <v>94</v>
      </c>
      <c r="AP29" s="18"/>
      <c r="AQ29" s="19"/>
      <c r="AR29" s="15"/>
      <c r="AS29" s="15"/>
      <c r="AT29" s="15"/>
      <c r="AU29" s="15"/>
      <c r="AV29" s="15"/>
      <c r="AW29" s="15"/>
      <c r="AX29" s="15"/>
      <c r="AY29" s="15"/>
      <c r="AZ29" s="16"/>
      <c r="BA29" s="17">
        <v>95</v>
      </c>
      <c r="BB29" s="18"/>
      <c r="BC29" s="19"/>
      <c r="BD29" s="15"/>
      <c r="BE29" s="15"/>
      <c r="BF29" s="15"/>
      <c r="BG29" s="15"/>
      <c r="BH29" s="15"/>
      <c r="BI29" s="15"/>
      <c r="BJ29" s="15"/>
      <c r="BK29" s="15"/>
      <c r="BL29" s="16"/>
      <c r="BM29" s="17">
        <v>94</v>
      </c>
      <c r="BN29" s="18"/>
      <c r="BO29" s="19"/>
      <c r="BP29" s="15"/>
      <c r="BQ29" s="15"/>
      <c r="BR29" s="15"/>
      <c r="BS29" s="15"/>
      <c r="BT29" s="15"/>
      <c r="BU29" s="15"/>
      <c r="BV29" s="15"/>
      <c r="BW29" s="15"/>
      <c r="BX29" s="16"/>
      <c r="BY29" s="17">
        <v>96</v>
      </c>
      <c r="BZ29" s="21"/>
      <c r="CA29" s="22">
        <f t="shared" si="0"/>
        <v>569</v>
      </c>
      <c r="CB29" s="23">
        <v>15</v>
      </c>
    </row>
    <row r="30" spans="1:80" ht="15" thickBot="1" x14ac:dyDescent="0.35">
      <c r="A30" s="15" t="s">
        <v>210</v>
      </c>
      <c r="B30" s="54">
        <v>406</v>
      </c>
      <c r="C30" s="104" t="s">
        <v>32</v>
      </c>
      <c r="D30" s="104" t="s">
        <v>33</v>
      </c>
      <c r="E30" s="45">
        <v>2007</v>
      </c>
      <c r="F30" s="15">
        <v>205</v>
      </c>
      <c r="G30" s="61"/>
      <c r="H30" s="15"/>
      <c r="I30" s="15"/>
      <c r="J30" s="15"/>
      <c r="K30" s="15"/>
      <c r="L30" s="15"/>
      <c r="M30" s="15"/>
      <c r="N30" s="15"/>
      <c r="O30" s="15"/>
      <c r="P30" s="16"/>
      <c r="Q30" s="17">
        <v>93</v>
      </c>
      <c r="R30" s="18"/>
      <c r="S30" s="19"/>
      <c r="T30" s="15"/>
      <c r="U30" s="15"/>
      <c r="V30" s="15"/>
      <c r="W30" s="15"/>
      <c r="X30" s="15"/>
      <c r="Y30" s="15"/>
      <c r="Z30" s="15"/>
      <c r="AA30" s="15"/>
      <c r="AB30" s="16"/>
      <c r="AC30" s="17">
        <v>94</v>
      </c>
      <c r="AD30" s="18"/>
      <c r="AE30" s="15"/>
      <c r="AF30" s="15"/>
      <c r="AG30" s="15"/>
      <c r="AH30" s="15"/>
      <c r="AI30" s="15"/>
      <c r="AJ30" s="15"/>
      <c r="AK30" s="15"/>
      <c r="AL30" s="15"/>
      <c r="AM30" s="15"/>
      <c r="AN30" s="16"/>
      <c r="AO30" s="17">
        <v>96</v>
      </c>
      <c r="AP30" s="18"/>
      <c r="AQ30" s="19"/>
      <c r="AR30" s="15"/>
      <c r="AS30" s="15"/>
      <c r="AT30" s="15"/>
      <c r="AU30" s="15"/>
      <c r="AV30" s="15"/>
      <c r="AW30" s="15"/>
      <c r="AX30" s="15"/>
      <c r="AY30" s="15"/>
      <c r="AZ30" s="16"/>
      <c r="BA30" s="17">
        <v>98</v>
      </c>
      <c r="BB30" s="18"/>
      <c r="BC30" s="19"/>
      <c r="BD30" s="15"/>
      <c r="BE30" s="15"/>
      <c r="BF30" s="15"/>
      <c r="BG30" s="15"/>
      <c r="BH30" s="15"/>
      <c r="BI30" s="15"/>
      <c r="BJ30" s="15"/>
      <c r="BK30" s="15"/>
      <c r="BL30" s="16"/>
      <c r="BM30" s="17">
        <v>94</v>
      </c>
      <c r="BN30" s="18"/>
      <c r="BO30" s="19"/>
      <c r="BP30" s="15"/>
      <c r="BQ30" s="15"/>
      <c r="BR30" s="15"/>
      <c r="BS30" s="15"/>
      <c r="BT30" s="15"/>
      <c r="BU30" s="15"/>
      <c r="BV30" s="15"/>
      <c r="BW30" s="15"/>
      <c r="BX30" s="16"/>
      <c r="BY30" s="17">
        <v>94</v>
      </c>
      <c r="BZ30" s="21"/>
      <c r="CA30" s="22">
        <f t="shared" si="0"/>
        <v>569</v>
      </c>
      <c r="CB30" s="23">
        <v>9</v>
      </c>
    </row>
    <row r="31" spans="1:80" ht="15" thickBot="1" x14ac:dyDescent="0.35">
      <c r="A31" s="15" t="s">
        <v>211</v>
      </c>
      <c r="B31" s="54">
        <v>117</v>
      </c>
      <c r="C31" s="105" t="s">
        <v>172</v>
      </c>
      <c r="D31" s="105" t="s">
        <v>119</v>
      </c>
      <c r="E31" s="29">
        <v>2009</v>
      </c>
      <c r="F31" s="15">
        <v>905</v>
      </c>
      <c r="G31" s="59"/>
      <c r="H31" s="15"/>
      <c r="I31" s="15"/>
      <c r="J31" s="15"/>
      <c r="K31" s="15"/>
      <c r="L31" s="15"/>
      <c r="M31" s="15"/>
      <c r="N31" s="15"/>
      <c r="O31" s="15"/>
      <c r="P31" s="16"/>
      <c r="Q31" s="17">
        <v>94</v>
      </c>
      <c r="R31" s="18"/>
      <c r="S31" s="19"/>
      <c r="T31" s="15"/>
      <c r="U31" s="15"/>
      <c r="V31" s="15"/>
      <c r="W31" s="15"/>
      <c r="X31" s="15"/>
      <c r="Y31" s="15"/>
      <c r="Z31" s="15"/>
      <c r="AA31" s="15"/>
      <c r="AB31" s="16"/>
      <c r="AC31" s="17">
        <v>95</v>
      </c>
      <c r="AD31" s="18"/>
      <c r="AE31" s="15"/>
      <c r="AF31" s="15"/>
      <c r="AG31" s="15"/>
      <c r="AH31" s="15"/>
      <c r="AI31" s="15"/>
      <c r="AJ31" s="15"/>
      <c r="AK31" s="15"/>
      <c r="AL31" s="15"/>
      <c r="AM31" s="15"/>
      <c r="AN31" s="16"/>
      <c r="AO31" s="17">
        <v>98</v>
      </c>
      <c r="AP31" s="18"/>
      <c r="AQ31" s="19"/>
      <c r="AR31" s="15"/>
      <c r="AS31" s="15"/>
      <c r="AT31" s="15"/>
      <c r="AU31" s="15"/>
      <c r="AV31" s="15"/>
      <c r="AW31" s="15"/>
      <c r="AX31" s="15"/>
      <c r="AY31" s="15"/>
      <c r="AZ31" s="16"/>
      <c r="BA31" s="17">
        <v>98</v>
      </c>
      <c r="BB31" s="18"/>
      <c r="BC31" s="19"/>
      <c r="BD31" s="15"/>
      <c r="BE31" s="15"/>
      <c r="BF31" s="15"/>
      <c r="BG31" s="15"/>
      <c r="BH31" s="15"/>
      <c r="BI31" s="15"/>
      <c r="BJ31" s="15"/>
      <c r="BK31" s="15"/>
      <c r="BL31" s="16"/>
      <c r="BM31" s="17">
        <v>95</v>
      </c>
      <c r="BN31" s="18"/>
      <c r="BO31" s="19"/>
      <c r="BP31" s="15"/>
      <c r="BQ31" s="15"/>
      <c r="BR31" s="15"/>
      <c r="BS31" s="15"/>
      <c r="BT31" s="15"/>
      <c r="BU31" s="15"/>
      <c r="BV31" s="15"/>
      <c r="BW31" s="15"/>
      <c r="BX31" s="16"/>
      <c r="BY31" s="17">
        <v>88</v>
      </c>
      <c r="BZ31" s="21"/>
      <c r="CA31" s="22">
        <f t="shared" si="0"/>
        <v>568</v>
      </c>
      <c r="CB31" s="23">
        <v>16</v>
      </c>
    </row>
    <row r="32" spans="1:80" ht="15" thickBot="1" x14ac:dyDescent="0.35">
      <c r="A32" s="15" t="s">
        <v>212</v>
      </c>
      <c r="B32" s="54">
        <v>218</v>
      </c>
      <c r="C32" s="105" t="s">
        <v>129</v>
      </c>
      <c r="D32" s="105" t="s">
        <v>130</v>
      </c>
      <c r="E32" s="29">
        <v>2007</v>
      </c>
      <c r="F32" s="15">
        <v>54</v>
      </c>
      <c r="G32" s="60"/>
      <c r="H32" s="15"/>
      <c r="I32" s="15"/>
      <c r="J32" s="15"/>
      <c r="K32" s="15"/>
      <c r="L32" s="15"/>
      <c r="M32" s="15"/>
      <c r="N32" s="15"/>
      <c r="O32" s="15"/>
      <c r="P32" s="16"/>
      <c r="Q32" s="17">
        <v>91</v>
      </c>
      <c r="R32" s="18"/>
      <c r="S32" s="19"/>
      <c r="T32" s="15"/>
      <c r="U32" s="15"/>
      <c r="V32" s="15"/>
      <c r="W32" s="15"/>
      <c r="X32" s="15"/>
      <c r="Y32" s="15"/>
      <c r="Z32" s="15"/>
      <c r="AA32" s="15"/>
      <c r="AB32" s="16"/>
      <c r="AC32" s="17">
        <v>91</v>
      </c>
      <c r="AD32" s="18"/>
      <c r="AE32" s="15"/>
      <c r="AF32" s="15"/>
      <c r="AG32" s="15"/>
      <c r="AH32" s="15"/>
      <c r="AI32" s="15"/>
      <c r="AJ32" s="15"/>
      <c r="AK32" s="15"/>
      <c r="AL32" s="15"/>
      <c r="AM32" s="15"/>
      <c r="AN32" s="16"/>
      <c r="AO32" s="17">
        <v>99</v>
      </c>
      <c r="AP32" s="18"/>
      <c r="AQ32" s="19"/>
      <c r="AR32" s="15"/>
      <c r="AS32" s="15"/>
      <c r="AT32" s="15"/>
      <c r="AU32" s="15"/>
      <c r="AV32" s="15"/>
      <c r="AW32" s="15"/>
      <c r="AX32" s="15"/>
      <c r="AY32" s="15"/>
      <c r="AZ32" s="16"/>
      <c r="BA32" s="17">
        <v>93</v>
      </c>
      <c r="BB32" s="18"/>
      <c r="BC32" s="19"/>
      <c r="BD32" s="15"/>
      <c r="BE32" s="15"/>
      <c r="BF32" s="15"/>
      <c r="BG32" s="15"/>
      <c r="BH32" s="15"/>
      <c r="BI32" s="15"/>
      <c r="BJ32" s="15"/>
      <c r="BK32" s="15"/>
      <c r="BL32" s="16"/>
      <c r="BM32" s="17">
        <v>98</v>
      </c>
      <c r="BN32" s="18"/>
      <c r="BO32" s="19"/>
      <c r="BP32" s="15"/>
      <c r="BQ32" s="15"/>
      <c r="BR32" s="15"/>
      <c r="BS32" s="15"/>
      <c r="BT32" s="15"/>
      <c r="BU32" s="15"/>
      <c r="BV32" s="15"/>
      <c r="BW32" s="15"/>
      <c r="BX32" s="16"/>
      <c r="BY32" s="17">
        <v>93</v>
      </c>
      <c r="BZ32" s="21"/>
      <c r="CA32" s="22">
        <f t="shared" si="0"/>
        <v>565</v>
      </c>
      <c r="CB32" s="23">
        <v>12</v>
      </c>
    </row>
    <row r="33" spans="1:80" ht="15" thickBot="1" x14ac:dyDescent="0.35">
      <c r="A33" s="15" t="s">
        <v>213</v>
      </c>
      <c r="B33" s="54">
        <v>327</v>
      </c>
      <c r="C33" s="104" t="s">
        <v>123</v>
      </c>
      <c r="D33" s="104" t="s">
        <v>124</v>
      </c>
      <c r="E33" s="45">
        <v>2010</v>
      </c>
      <c r="F33" s="15">
        <v>205</v>
      </c>
      <c r="G33" s="61"/>
      <c r="H33" s="15"/>
      <c r="I33" s="15"/>
      <c r="J33" s="15"/>
      <c r="K33" s="15"/>
      <c r="L33" s="15"/>
      <c r="M33" s="15"/>
      <c r="N33" s="15"/>
      <c r="O33" s="15"/>
      <c r="P33" s="16"/>
      <c r="Q33" s="17">
        <v>93</v>
      </c>
      <c r="R33" s="18"/>
      <c r="S33" s="19"/>
      <c r="T33" s="15"/>
      <c r="U33" s="15"/>
      <c r="V33" s="15"/>
      <c r="W33" s="15"/>
      <c r="X33" s="15"/>
      <c r="Y33" s="15"/>
      <c r="Z33" s="15"/>
      <c r="AA33" s="15"/>
      <c r="AB33" s="16"/>
      <c r="AC33" s="17">
        <v>87</v>
      </c>
      <c r="AD33" s="18"/>
      <c r="AE33" s="15"/>
      <c r="AF33" s="15"/>
      <c r="AG33" s="15"/>
      <c r="AH33" s="15"/>
      <c r="AI33" s="15"/>
      <c r="AJ33" s="15"/>
      <c r="AK33" s="15"/>
      <c r="AL33" s="15"/>
      <c r="AM33" s="15"/>
      <c r="AN33" s="16"/>
      <c r="AO33" s="17">
        <v>94</v>
      </c>
      <c r="AP33" s="18"/>
      <c r="AQ33" s="19"/>
      <c r="AR33" s="15"/>
      <c r="AS33" s="15"/>
      <c r="AT33" s="15"/>
      <c r="AU33" s="15"/>
      <c r="AV33" s="15"/>
      <c r="AW33" s="15"/>
      <c r="AX33" s="15"/>
      <c r="AY33" s="15"/>
      <c r="AZ33" s="16"/>
      <c r="BA33" s="17">
        <v>94</v>
      </c>
      <c r="BB33" s="18"/>
      <c r="BC33" s="19"/>
      <c r="BD33" s="15"/>
      <c r="BE33" s="15"/>
      <c r="BF33" s="15"/>
      <c r="BG33" s="15"/>
      <c r="BH33" s="15"/>
      <c r="BI33" s="15"/>
      <c r="BJ33" s="15"/>
      <c r="BK33" s="15"/>
      <c r="BL33" s="16"/>
      <c r="BM33" s="17">
        <v>94</v>
      </c>
      <c r="BN33" s="18"/>
      <c r="BO33" s="19"/>
      <c r="BP33" s="15"/>
      <c r="BQ33" s="15"/>
      <c r="BR33" s="15"/>
      <c r="BS33" s="15"/>
      <c r="BT33" s="15"/>
      <c r="BU33" s="15"/>
      <c r="BV33" s="15"/>
      <c r="BW33" s="15"/>
      <c r="BX33" s="16"/>
      <c r="BY33" s="17">
        <v>93</v>
      </c>
      <c r="BZ33" s="21"/>
      <c r="CA33" s="22">
        <f t="shared" si="0"/>
        <v>555</v>
      </c>
      <c r="CB33" s="23">
        <v>10</v>
      </c>
    </row>
    <row r="34" spans="1:80" ht="15" thickBot="1" x14ac:dyDescent="0.35">
      <c r="A34" s="15" t="s">
        <v>214</v>
      </c>
      <c r="B34" s="54">
        <v>214</v>
      </c>
      <c r="C34" s="105" t="s">
        <v>110</v>
      </c>
      <c r="D34" s="105" t="s">
        <v>100</v>
      </c>
      <c r="E34" s="29">
        <v>2011</v>
      </c>
      <c r="F34" s="15">
        <v>67</v>
      </c>
      <c r="G34" s="59"/>
      <c r="H34" s="15"/>
      <c r="I34" s="15"/>
      <c r="J34" s="15"/>
      <c r="K34" s="15"/>
      <c r="L34" s="15"/>
      <c r="M34" s="15"/>
      <c r="N34" s="15"/>
      <c r="O34" s="15"/>
      <c r="P34" s="16"/>
      <c r="Q34" s="17">
        <v>91</v>
      </c>
      <c r="R34" s="18"/>
      <c r="S34" s="19"/>
      <c r="T34" s="15"/>
      <c r="U34" s="15"/>
      <c r="V34" s="15"/>
      <c r="W34" s="15"/>
      <c r="X34" s="15"/>
      <c r="Y34" s="15"/>
      <c r="Z34" s="15"/>
      <c r="AA34" s="15"/>
      <c r="AB34" s="16"/>
      <c r="AC34" s="17">
        <v>95</v>
      </c>
      <c r="AD34" s="18"/>
      <c r="AE34" s="15"/>
      <c r="AF34" s="15"/>
      <c r="AG34" s="15"/>
      <c r="AH34" s="15"/>
      <c r="AI34" s="15"/>
      <c r="AJ34" s="15"/>
      <c r="AK34" s="15"/>
      <c r="AL34" s="15"/>
      <c r="AM34" s="15"/>
      <c r="AN34" s="16"/>
      <c r="AO34" s="17">
        <v>88</v>
      </c>
      <c r="AP34" s="18"/>
      <c r="AQ34" s="19"/>
      <c r="AR34" s="15"/>
      <c r="AS34" s="15"/>
      <c r="AT34" s="15"/>
      <c r="AU34" s="15"/>
      <c r="AV34" s="15"/>
      <c r="AW34" s="15"/>
      <c r="AX34" s="15"/>
      <c r="AY34" s="15"/>
      <c r="AZ34" s="16"/>
      <c r="BA34" s="17">
        <v>95</v>
      </c>
      <c r="BB34" s="18"/>
      <c r="BC34" s="19"/>
      <c r="BD34" s="15"/>
      <c r="BE34" s="15"/>
      <c r="BF34" s="15"/>
      <c r="BG34" s="15"/>
      <c r="BH34" s="15"/>
      <c r="BI34" s="15"/>
      <c r="BJ34" s="15"/>
      <c r="BK34" s="15"/>
      <c r="BL34" s="16"/>
      <c r="BM34" s="17">
        <v>87</v>
      </c>
      <c r="BN34" s="18"/>
      <c r="BO34" s="19"/>
      <c r="BP34" s="15"/>
      <c r="BQ34" s="15"/>
      <c r="BR34" s="15"/>
      <c r="BS34" s="15"/>
      <c r="BT34" s="15"/>
      <c r="BU34" s="15"/>
      <c r="BV34" s="15"/>
      <c r="BW34" s="15"/>
      <c r="BX34" s="16"/>
      <c r="BY34" s="17">
        <v>88</v>
      </c>
      <c r="BZ34" s="21"/>
      <c r="CA34" s="22">
        <f t="shared" si="0"/>
        <v>544</v>
      </c>
      <c r="CB34" s="23">
        <v>6</v>
      </c>
    </row>
    <row r="35" spans="1:80" ht="15" thickBot="1" x14ac:dyDescent="0.35">
      <c r="A35" s="15" t="s">
        <v>215</v>
      </c>
      <c r="B35" s="54">
        <v>228</v>
      </c>
      <c r="C35" s="105" t="s">
        <v>176</v>
      </c>
      <c r="D35" s="105" t="s">
        <v>117</v>
      </c>
      <c r="E35" s="29">
        <v>2009</v>
      </c>
      <c r="F35" s="15">
        <v>55</v>
      </c>
      <c r="G35" s="60"/>
      <c r="H35" s="15"/>
      <c r="I35" s="15"/>
      <c r="J35" s="15"/>
      <c r="K35" s="15"/>
      <c r="L35" s="15"/>
      <c r="M35" s="15"/>
      <c r="N35" s="15"/>
      <c r="O35" s="15"/>
      <c r="P35" s="16"/>
      <c r="Q35" s="17">
        <v>86</v>
      </c>
      <c r="R35" s="18"/>
      <c r="S35" s="19"/>
      <c r="T35" s="15"/>
      <c r="U35" s="15"/>
      <c r="V35" s="15"/>
      <c r="W35" s="15"/>
      <c r="X35" s="15"/>
      <c r="Y35" s="15"/>
      <c r="Z35" s="15"/>
      <c r="AA35" s="15"/>
      <c r="AB35" s="16"/>
      <c r="AC35" s="17">
        <v>91</v>
      </c>
      <c r="AD35" s="18"/>
      <c r="AE35" s="15"/>
      <c r="AF35" s="15"/>
      <c r="AG35" s="15"/>
      <c r="AH35" s="15"/>
      <c r="AI35" s="15"/>
      <c r="AJ35" s="15"/>
      <c r="AK35" s="15"/>
      <c r="AL35" s="15"/>
      <c r="AM35" s="15"/>
      <c r="AN35" s="16"/>
      <c r="AO35" s="17">
        <v>90</v>
      </c>
      <c r="AP35" s="18"/>
      <c r="AQ35" s="19"/>
      <c r="AR35" s="15"/>
      <c r="AS35" s="15"/>
      <c r="AT35" s="15"/>
      <c r="AU35" s="15"/>
      <c r="AV35" s="15"/>
      <c r="AW35" s="15"/>
      <c r="AX35" s="15"/>
      <c r="AY35" s="15"/>
      <c r="AZ35" s="16"/>
      <c r="BA35" s="17">
        <v>94</v>
      </c>
      <c r="BB35" s="18"/>
      <c r="BC35" s="19"/>
      <c r="BD35" s="15"/>
      <c r="BE35" s="15"/>
      <c r="BF35" s="15"/>
      <c r="BG35" s="15"/>
      <c r="BH35" s="15"/>
      <c r="BI35" s="15"/>
      <c r="BJ35" s="15"/>
      <c r="BK35" s="15"/>
      <c r="BL35" s="16"/>
      <c r="BM35" s="17">
        <v>82</v>
      </c>
      <c r="BN35" s="18"/>
      <c r="BO35" s="19"/>
      <c r="BP35" s="15"/>
      <c r="BQ35" s="15"/>
      <c r="BR35" s="15"/>
      <c r="BS35" s="15"/>
      <c r="BT35" s="15"/>
      <c r="BU35" s="15"/>
      <c r="BV35" s="15"/>
      <c r="BW35" s="15"/>
      <c r="BX35" s="16"/>
      <c r="BY35" s="17">
        <v>92</v>
      </c>
      <c r="BZ35" s="21"/>
      <c r="CA35" s="22">
        <f t="shared" si="0"/>
        <v>535</v>
      </c>
      <c r="CB35" s="23">
        <v>6</v>
      </c>
    </row>
  </sheetData>
  <sortState xmlns:xlrd2="http://schemas.microsoft.com/office/spreadsheetml/2017/richdata2" ref="B6:CB35">
    <sortCondition descending="1" ref="CA6:CA35"/>
    <sortCondition descending="1" ref="CB6:CB35"/>
  </sortState>
  <phoneticPr fontId="18" type="noConversion"/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26"/>
  <sheetViews>
    <sheetView tabSelected="1" zoomScale="85" zoomScaleNormal="85" workbookViewId="0">
      <pane xSplit="4" topLeftCell="E1" activePane="topRight" state="frozen"/>
      <selection activeCell="D3" sqref="D3"/>
      <selection pane="topRight" activeCell="D3" sqref="D3"/>
    </sheetView>
  </sheetViews>
  <sheetFormatPr defaultRowHeight="14.4" outlineLevelCol="1" x14ac:dyDescent="0.3"/>
  <cols>
    <col min="1" max="2" width="7.33203125" customWidth="1"/>
    <col min="3" max="3" width="12.6640625" customWidth="1"/>
    <col min="4" max="4" width="19.44140625" customWidth="1"/>
    <col min="5" max="5" width="8.6640625" customWidth="1"/>
    <col min="6" max="6" width="8.44140625" customWidth="1" outlineLevel="1"/>
    <col min="7" max="15" width="2.77734375" hidden="1" customWidth="1" outlineLevel="1"/>
    <col min="16" max="16" width="3.77734375" hidden="1" customWidth="1" outlineLevel="1"/>
    <col min="17" max="17" width="6.33203125" customWidth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40" width="3.44140625" hidden="1" customWidth="1" outlineLevel="1"/>
    <col min="41" max="41" width="7" customWidth="1" collapsed="1"/>
    <col min="42" max="42" width="3.6640625" hidden="1" customWidth="1" outlineLevel="1"/>
    <col min="43" max="52" width="3.44140625" hidden="1" customWidth="1" outlineLevel="1"/>
    <col min="53" max="53" width="6.109375" customWidth="1" collapsed="1"/>
    <col min="54" max="54" width="3.6640625" hidden="1" customWidth="1" outlineLevel="1"/>
    <col min="55" max="64" width="3.44140625" hidden="1" customWidth="1" outlineLevel="1"/>
    <col min="65" max="65" width="6.33203125" customWidth="1" collapsed="1"/>
    <col min="66" max="66" width="3.6640625" hidden="1" customWidth="1" outlineLevel="1"/>
    <col min="67" max="76" width="3.44140625" hidden="1" customWidth="1" outlineLevel="1"/>
    <col min="77" max="77" width="7.109375" customWidth="1" collapsed="1"/>
    <col min="78" max="78" width="3.6640625" hidden="1" customWidth="1" outlineLevel="1"/>
    <col min="79" max="79" width="10.6640625" bestFit="1" customWidth="1" collapsed="1"/>
    <col min="80" max="80" width="4" customWidth="1"/>
    <col min="81" max="1024" width="8.6640625" customWidth="1"/>
  </cols>
  <sheetData>
    <row r="1" spans="1:80" ht="24.75" customHeight="1" x14ac:dyDescent="0.4">
      <c r="A1" s="1" t="str">
        <f>Žatctvo!A1</f>
        <v xml:space="preserve">Memorial G. a L. Kůrkových </v>
      </c>
      <c r="B1" s="2"/>
      <c r="C1" s="2"/>
      <c r="D1" s="2"/>
      <c r="E1" s="2"/>
      <c r="F1" s="3"/>
      <c r="G1" s="3"/>
      <c r="H1" s="3"/>
      <c r="I1" s="3"/>
      <c r="J1" s="3"/>
    </row>
    <row r="2" spans="1:80" ht="24.75" customHeight="1" x14ac:dyDescent="0.4">
      <c r="A2" s="4" t="str">
        <f>Žatctvo!A2</f>
        <v>Sobota 30. 8. 2025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</row>
    <row r="3" spans="1:80" hidden="1" x14ac:dyDescent="0.3"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ht="18" x14ac:dyDescent="0.35">
      <c r="A4" s="9" t="s">
        <v>1</v>
      </c>
      <c r="B4" s="9"/>
      <c r="C4" s="9" t="s">
        <v>58</v>
      </c>
      <c r="F4" s="9">
        <v>60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ht="43.95" customHeight="1" thickBot="1" x14ac:dyDescent="0.35">
      <c r="A5" s="10" t="s">
        <v>2</v>
      </c>
      <c r="B5" s="10" t="s">
        <v>3</v>
      </c>
      <c r="C5" s="10" t="s">
        <v>5</v>
      </c>
      <c r="D5" s="10" t="s">
        <v>81</v>
      </c>
      <c r="E5" s="11" t="s">
        <v>6</v>
      </c>
      <c r="F5" s="12" t="s">
        <v>7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12">
        <v>6</v>
      </c>
      <c r="M5" s="12">
        <v>7</v>
      </c>
      <c r="N5" s="12">
        <v>8</v>
      </c>
      <c r="O5" s="12">
        <v>9</v>
      </c>
      <c r="P5" s="12">
        <v>10</v>
      </c>
      <c r="Q5" s="13" t="s">
        <v>8</v>
      </c>
      <c r="R5" s="13" t="s">
        <v>9</v>
      </c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3" t="s">
        <v>10</v>
      </c>
      <c r="AD5" s="13" t="s">
        <v>9</v>
      </c>
      <c r="AE5" s="12">
        <v>1</v>
      </c>
      <c r="AF5" s="12">
        <v>2</v>
      </c>
      <c r="AG5" s="12">
        <v>3</v>
      </c>
      <c r="AH5" s="12">
        <v>4</v>
      </c>
      <c r="AI5" s="12">
        <v>5</v>
      </c>
      <c r="AJ5" s="12">
        <v>6</v>
      </c>
      <c r="AK5" s="12">
        <v>7</v>
      </c>
      <c r="AL5" s="12">
        <v>8</v>
      </c>
      <c r="AM5" s="12">
        <v>9</v>
      </c>
      <c r="AN5" s="12">
        <v>10</v>
      </c>
      <c r="AO5" s="13" t="s">
        <v>11</v>
      </c>
      <c r="AP5" s="13" t="s">
        <v>9</v>
      </c>
      <c r="AQ5" s="12">
        <v>1</v>
      </c>
      <c r="AR5" s="12">
        <v>2</v>
      </c>
      <c r="AS5" s="12">
        <v>3</v>
      </c>
      <c r="AT5" s="12">
        <v>4</v>
      </c>
      <c r="AU5" s="12">
        <v>5</v>
      </c>
      <c r="AV5" s="12">
        <v>6</v>
      </c>
      <c r="AW5" s="12">
        <v>7</v>
      </c>
      <c r="AX5" s="12">
        <v>8</v>
      </c>
      <c r="AY5" s="12">
        <v>9</v>
      </c>
      <c r="AZ5" s="12">
        <v>10</v>
      </c>
      <c r="BA5" s="13" t="s">
        <v>12</v>
      </c>
      <c r="BB5" s="13" t="s">
        <v>9</v>
      </c>
      <c r="BC5" s="12">
        <v>1</v>
      </c>
      <c r="BD5" s="12">
        <v>2</v>
      </c>
      <c r="BE5" s="12">
        <v>3</v>
      </c>
      <c r="BF5" s="12">
        <v>4</v>
      </c>
      <c r="BG5" s="12">
        <v>5</v>
      </c>
      <c r="BH5" s="12">
        <v>6</v>
      </c>
      <c r="BI5" s="12">
        <v>7</v>
      </c>
      <c r="BJ5" s="12">
        <v>8</v>
      </c>
      <c r="BK5" s="12">
        <v>9</v>
      </c>
      <c r="BL5" s="12">
        <v>10</v>
      </c>
      <c r="BM5" s="13" t="s">
        <v>13</v>
      </c>
      <c r="BN5" s="13" t="s">
        <v>9</v>
      </c>
      <c r="BO5" s="12">
        <v>1</v>
      </c>
      <c r="BP5" s="12">
        <v>2</v>
      </c>
      <c r="BQ5" s="12">
        <v>3</v>
      </c>
      <c r="BR5" s="12">
        <v>4</v>
      </c>
      <c r="BS5" s="12">
        <v>5</v>
      </c>
      <c r="BT5" s="12">
        <v>6</v>
      </c>
      <c r="BU5" s="12">
        <v>7</v>
      </c>
      <c r="BV5" s="12">
        <v>8</v>
      </c>
      <c r="BW5" s="12">
        <v>9</v>
      </c>
      <c r="BX5" s="12">
        <v>10</v>
      </c>
      <c r="BY5" s="13" t="s">
        <v>14</v>
      </c>
      <c r="BZ5" s="13" t="s">
        <v>9</v>
      </c>
      <c r="CA5" s="13" t="s">
        <v>15</v>
      </c>
      <c r="CB5" s="13" t="s">
        <v>9</v>
      </c>
    </row>
    <row r="6" spans="1:80" ht="15" thickBot="1" x14ac:dyDescent="0.35">
      <c r="A6" s="15" t="s">
        <v>186</v>
      </c>
      <c r="B6" s="54">
        <v>215</v>
      </c>
      <c r="C6" s="104" t="s">
        <v>126</v>
      </c>
      <c r="D6" s="104" t="s">
        <v>127</v>
      </c>
      <c r="E6" s="45">
        <v>1981</v>
      </c>
      <c r="F6" s="91">
        <v>370</v>
      </c>
      <c r="G6" s="59"/>
      <c r="H6" s="15"/>
      <c r="I6" s="15"/>
      <c r="J6" s="15"/>
      <c r="K6" s="15"/>
      <c r="L6" s="15"/>
      <c r="M6" s="15"/>
      <c r="N6" s="15"/>
      <c r="O6" s="15"/>
      <c r="P6" s="16"/>
      <c r="Q6" s="17">
        <v>100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99</v>
      </c>
      <c r="AD6" s="18"/>
      <c r="AE6" s="15"/>
      <c r="AF6" s="15"/>
      <c r="AG6" s="15"/>
      <c r="AH6" s="15"/>
      <c r="AI6" s="15"/>
      <c r="AJ6" s="15"/>
      <c r="AK6" s="15"/>
      <c r="AL6" s="15"/>
      <c r="AM6" s="15"/>
      <c r="AN6" s="16"/>
      <c r="AO6" s="17">
        <v>99</v>
      </c>
      <c r="AP6" s="18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7">
        <v>100</v>
      </c>
      <c r="BB6" s="18"/>
      <c r="BC6" s="19"/>
      <c r="BD6" s="15"/>
      <c r="BE6" s="15"/>
      <c r="BF6" s="15"/>
      <c r="BG6" s="15"/>
      <c r="BH6" s="15"/>
      <c r="BI6" s="15"/>
      <c r="BJ6" s="15"/>
      <c r="BK6" s="15"/>
      <c r="BL6" s="16"/>
      <c r="BM6" s="17">
        <v>100</v>
      </c>
      <c r="BN6" s="18"/>
      <c r="BO6" s="19"/>
      <c r="BP6" s="15"/>
      <c r="BQ6" s="15"/>
      <c r="BR6" s="15"/>
      <c r="BS6" s="15"/>
      <c r="BT6" s="15"/>
      <c r="BU6" s="15"/>
      <c r="BV6" s="15"/>
      <c r="BW6" s="15"/>
      <c r="BX6" s="16"/>
      <c r="BY6" s="17">
        <v>100</v>
      </c>
      <c r="BZ6" s="21"/>
      <c r="CA6" s="22">
        <f t="shared" ref="CA6:CA14" si="0">SUM(BM6,BA6,AO6,AC6,Q6,BY6)</f>
        <v>598</v>
      </c>
      <c r="CB6" s="23">
        <v>39</v>
      </c>
    </row>
    <row r="7" spans="1:80" ht="15" thickBot="1" x14ac:dyDescent="0.35">
      <c r="A7" s="15" t="s">
        <v>187</v>
      </c>
      <c r="B7" s="54">
        <v>207</v>
      </c>
      <c r="C7" s="102" t="s">
        <v>83</v>
      </c>
      <c r="D7" s="106" t="s">
        <v>65</v>
      </c>
      <c r="E7" s="15">
        <v>1999</v>
      </c>
      <c r="F7" s="16">
        <v>905</v>
      </c>
      <c r="G7" s="63"/>
      <c r="H7" s="15"/>
      <c r="I7" s="15"/>
      <c r="J7" s="15"/>
      <c r="K7" s="15"/>
      <c r="L7" s="15"/>
      <c r="M7" s="15"/>
      <c r="N7" s="15"/>
      <c r="O7" s="15"/>
      <c r="P7" s="16"/>
      <c r="Q7" s="17">
        <v>97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96</v>
      </c>
      <c r="AD7" s="18"/>
      <c r="AE7" s="15"/>
      <c r="AF7" s="15"/>
      <c r="AG7" s="15"/>
      <c r="AH7" s="15"/>
      <c r="AI7" s="15"/>
      <c r="AJ7" s="15"/>
      <c r="AK7" s="15"/>
      <c r="AL7" s="15"/>
      <c r="AM7" s="15"/>
      <c r="AN7" s="16"/>
      <c r="AO7" s="17">
        <v>99</v>
      </c>
      <c r="AP7" s="18"/>
      <c r="AQ7" s="19"/>
      <c r="AR7" s="15"/>
      <c r="AS7" s="15"/>
      <c r="AT7" s="15"/>
      <c r="AU7" s="15"/>
      <c r="AV7" s="15"/>
      <c r="AW7" s="15"/>
      <c r="AX7" s="15"/>
      <c r="AY7" s="15"/>
      <c r="AZ7" s="16"/>
      <c r="BA7" s="17">
        <v>99</v>
      </c>
      <c r="BB7" s="18"/>
      <c r="BC7" s="19"/>
      <c r="BD7" s="15"/>
      <c r="BE7" s="15"/>
      <c r="BF7" s="15"/>
      <c r="BG7" s="15"/>
      <c r="BH7" s="15"/>
      <c r="BI7" s="15"/>
      <c r="BJ7" s="15"/>
      <c r="BK7" s="15"/>
      <c r="BL7" s="16"/>
      <c r="BM7" s="17">
        <v>99</v>
      </c>
      <c r="BN7" s="18"/>
      <c r="BO7" s="19"/>
      <c r="BP7" s="15"/>
      <c r="BQ7" s="15"/>
      <c r="BR7" s="15"/>
      <c r="BS7" s="15"/>
      <c r="BT7" s="15"/>
      <c r="BU7" s="15"/>
      <c r="BV7" s="15"/>
      <c r="BW7" s="15"/>
      <c r="BX7" s="16"/>
      <c r="BY7" s="17">
        <v>99</v>
      </c>
      <c r="BZ7" s="18"/>
      <c r="CA7" s="28">
        <f t="shared" si="0"/>
        <v>589</v>
      </c>
      <c r="CB7" s="23">
        <v>26</v>
      </c>
    </row>
    <row r="8" spans="1:80" ht="15" thickBot="1" x14ac:dyDescent="0.35">
      <c r="A8" s="15" t="s">
        <v>188</v>
      </c>
      <c r="B8" s="54">
        <v>325</v>
      </c>
      <c r="C8" s="102" t="s">
        <v>54</v>
      </c>
      <c r="D8" s="106" t="s">
        <v>29</v>
      </c>
      <c r="E8" s="15">
        <v>2005</v>
      </c>
      <c r="F8" s="16">
        <v>205</v>
      </c>
      <c r="G8" s="63"/>
      <c r="H8" s="15"/>
      <c r="I8" s="15"/>
      <c r="J8" s="15"/>
      <c r="K8" s="15"/>
      <c r="L8" s="15"/>
      <c r="M8" s="15"/>
      <c r="N8" s="15"/>
      <c r="O8" s="15"/>
      <c r="P8" s="16"/>
      <c r="Q8" s="17">
        <v>96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98</v>
      </c>
      <c r="AD8" s="18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>
        <v>97</v>
      </c>
      <c r="AP8" s="18"/>
      <c r="AQ8" s="19"/>
      <c r="AR8" s="15"/>
      <c r="AS8" s="15"/>
      <c r="AT8" s="15"/>
      <c r="AU8" s="15"/>
      <c r="AV8" s="15"/>
      <c r="AW8" s="15"/>
      <c r="AX8" s="15"/>
      <c r="AY8" s="15"/>
      <c r="AZ8" s="16"/>
      <c r="BA8" s="17">
        <v>96</v>
      </c>
      <c r="BB8" s="18"/>
      <c r="BC8" s="19"/>
      <c r="BD8" s="15"/>
      <c r="BE8" s="15"/>
      <c r="BF8" s="15"/>
      <c r="BG8" s="15"/>
      <c r="BH8" s="15"/>
      <c r="BI8" s="15"/>
      <c r="BJ8" s="15"/>
      <c r="BK8" s="15"/>
      <c r="BL8" s="16"/>
      <c r="BM8" s="17">
        <v>97</v>
      </c>
      <c r="BN8" s="18"/>
      <c r="BO8" s="19"/>
      <c r="BP8" s="15"/>
      <c r="BQ8" s="15"/>
      <c r="BR8" s="15"/>
      <c r="BS8" s="15"/>
      <c r="BT8" s="15"/>
      <c r="BU8" s="15"/>
      <c r="BV8" s="15"/>
      <c r="BW8" s="15"/>
      <c r="BX8" s="16"/>
      <c r="BY8" s="17">
        <v>100</v>
      </c>
      <c r="BZ8" s="21"/>
      <c r="CA8" s="22">
        <f t="shared" si="0"/>
        <v>584</v>
      </c>
      <c r="CB8" s="23">
        <v>18</v>
      </c>
    </row>
    <row r="9" spans="1:80" ht="15" thickBot="1" x14ac:dyDescent="0.35">
      <c r="A9" s="15" t="s">
        <v>189</v>
      </c>
      <c r="B9" s="54">
        <v>106</v>
      </c>
      <c r="C9" s="105" t="s">
        <v>87</v>
      </c>
      <c r="D9" s="105" t="s">
        <v>29</v>
      </c>
      <c r="E9" s="29">
        <v>2006</v>
      </c>
      <c r="F9" s="25">
        <v>200</v>
      </c>
      <c r="G9" s="63"/>
      <c r="H9" s="15"/>
      <c r="I9" s="15"/>
      <c r="J9" s="15"/>
      <c r="K9" s="15"/>
      <c r="L9" s="15"/>
      <c r="M9" s="15"/>
      <c r="N9" s="15"/>
      <c r="O9" s="15"/>
      <c r="P9" s="16"/>
      <c r="Q9" s="17">
        <v>98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95</v>
      </c>
      <c r="AD9" s="18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7">
        <v>96</v>
      </c>
      <c r="AP9" s="18"/>
      <c r="AQ9" s="19"/>
      <c r="AR9" s="15"/>
      <c r="AS9" s="15"/>
      <c r="AT9" s="15"/>
      <c r="AU9" s="15"/>
      <c r="AV9" s="15"/>
      <c r="AW9" s="15"/>
      <c r="AX9" s="15"/>
      <c r="AY9" s="15"/>
      <c r="AZ9" s="16"/>
      <c r="BA9" s="17">
        <v>99</v>
      </c>
      <c r="BB9" s="18"/>
      <c r="BC9" s="19"/>
      <c r="BD9" s="15"/>
      <c r="BE9" s="15"/>
      <c r="BF9" s="15"/>
      <c r="BG9" s="15"/>
      <c r="BH9" s="15"/>
      <c r="BI9" s="15"/>
      <c r="BJ9" s="15"/>
      <c r="BK9" s="15"/>
      <c r="BL9" s="16"/>
      <c r="BM9" s="17">
        <v>94</v>
      </c>
      <c r="BN9" s="18"/>
      <c r="BO9" s="19"/>
      <c r="BP9" s="15"/>
      <c r="BQ9" s="15"/>
      <c r="BR9" s="15"/>
      <c r="BS9" s="15"/>
      <c r="BT9" s="15"/>
      <c r="BU9" s="15"/>
      <c r="BV9" s="15"/>
      <c r="BW9" s="15"/>
      <c r="BX9" s="16"/>
      <c r="BY9" s="17">
        <v>95</v>
      </c>
      <c r="BZ9" s="21"/>
      <c r="CA9" s="22">
        <f t="shared" si="0"/>
        <v>577</v>
      </c>
      <c r="CB9" s="23">
        <v>18</v>
      </c>
    </row>
    <row r="10" spans="1:80" ht="15" thickBot="1" x14ac:dyDescent="0.35">
      <c r="A10" s="15" t="s">
        <v>190</v>
      </c>
      <c r="B10" s="54">
        <v>104</v>
      </c>
      <c r="C10" s="105" t="s">
        <v>46</v>
      </c>
      <c r="D10" s="105" t="s">
        <v>47</v>
      </c>
      <c r="E10" s="29">
        <v>2006</v>
      </c>
      <c r="F10" s="89">
        <v>200</v>
      </c>
      <c r="G10" s="63"/>
      <c r="H10" s="15"/>
      <c r="I10" s="15"/>
      <c r="J10" s="15"/>
      <c r="K10" s="15"/>
      <c r="L10" s="15"/>
      <c r="M10" s="15"/>
      <c r="N10" s="15"/>
      <c r="O10" s="15"/>
      <c r="P10" s="16"/>
      <c r="Q10" s="17">
        <v>97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97</v>
      </c>
      <c r="AD10" s="18"/>
      <c r="AE10" s="19"/>
      <c r="AF10" s="15"/>
      <c r="AG10" s="15"/>
      <c r="AH10" s="15"/>
      <c r="AI10" s="15"/>
      <c r="AJ10" s="15"/>
      <c r="AK10" s="15"/>
      <c r="AL10" s="15"/>
      <c r="AM10" s="15"/>
      <c r="AN10" s="16"/>
      <c r="AO10" s="17">
        <v>95</v>
      </c>
      <c r="AP10" s="18"/>
      <c r="AQ10" s="19"/>
      <c r="AR10" s="15"/>
      <c r="AS10" s="15"/>
      <c r="AT10" s="15"/>
      <c r="AU10" s="15"/>
      <c r="AV10" s="15"/>
      <c r="AW10" s="15"/>
      <c r="AX10" s="15"/>
      <c r="AY10" s="15"/>
      <c r="AZ10" s="16"/>
      <c r="BA10" s="17">
        <v>98</v>
      </c>
      <c r="BB10" s="18"/>
      <c r="BC10" s="19"/>
      <c r="BD10" s="15"/>
      <c r="BE10" s="15"/>
      <c r="BF10" s="15"/>
      <c r="BG10" s="15"/>
      <c r="BH10" s="15"/>
      <c r="BI10" s="15"/>
      <c r="BJ10" s="15"/>
      <c r="BK10" s="15"/>
      <c r="BL10" s="16"/>
      <c r="BM10" s="17">
        <v>93</v>
      </c>
      <c r="BN10" s="18"/>
      <c r="BO10" s="19"/>
      <c r="BP10" s="15"/>
      <c r="BQ10" s="15"/>
      <c r="BR10" s="15"/>
      <c r="BS10" s="15"/>
      <c r="BT10" s="15"/>
      <c r="BU10" s="15"/>
      <c r="BV10" s="15"/>
      <c r="BW10" s="15"/>
      <c r="BX10" s="16"/>
      <c r="BY10" s="17">
        <v>94</v>
      </c>
      <c r="BZ10" s="21"/>
      <c r="CA10" s="22">
        <f t="shared" si="0"/>
        <v>574</v>
      </c>
      <c r="CB10" s="23">
        <v>19</v>
      </c>
    </row>
    <row r="11" spans="1:80" ht="15" thickBot="1" x14ac:dyDescent="0.35">
      <c r="A11" s="15" t="s">
        <v>191</v>
      </c>
      <c r="B11" s="54">
        <v>324</v>
      </c>
      <c r="C11" s="104" t="s">
        <v>170</v>
      </c>
      <c r="D11" s="104" t="s">
        <v>26</v>
      </c>
      <c r="E11" s="45" t="s">
        <v>183</v>
      </c>
      <c r="F11" s="91" t="s">
        <v>185</v>
      </c>
      <c r="G11" s="63"/>
      <c r="H11" s="15"/>
      <c r="I11" s="15"/>
      <c r="J11" s="15"/>
      <c r="K11" s="15"/>
      <c r="L11" s="15"/>
      <c r="M11" s="15"/>
      <c r="N11" s="15"/>
      <c r="O11" s="15"/>
      <c r="P11" s="16"/>
      <c r="Q11" s="17">
        <v>93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92</v>
      </c>
      <c r="AD11" s="18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17">
        <v>95</v>
      </c>
      <c r="AP11" s="18"/>
      <c r="AQ11" s="19"/>
      <c r="AR11" s="15"/>
      <c r="AS11" s="15"/>
      <c r="AT11" s="15"/>
      <c r="AU11" s="15"/>
      <c r="AV11" s="15"/>
      <c r="AW11" s="15"/>
      <c r="AX11" s="15"/>
      <c r="AY11" s="15"/>
      <c r="AZ11" s="16"/>
      <c r="BA11" s="17">
        <v>96</v>
      </c>
      <c r="BB11" s="18"/>
      <c r="BC11" s="19"/>
      <c r="BD11" s="15"/>
      <c r="BE11" s="15"/>
      <c r="BF11" s="15"/>
      <c r="BG11" s="15"/>
      <c r="BH11" s="15"/>
      <c r="BI11" s="15"/>
      <c r="BJ11" s="15"/>
      <c r="BK11" s="15"/>
      <c r="BL11" s="16"/>
      <c r="BM11" s="17">
        <v>97</v>
      </c>
      <c r="BN11" s="18"/>
      <c r="BO11" s="19"/>
      <c r="BP11" s="15"/>
      <c r="BQ11" s="15"/>
      <c r="BR11" s="15"/>
      <c r="BS11" s="15"/>
      <c r="BT11" s="15"/>
      <c r="BU11" s="15"/>
      <c r="BV11" s="15"/>
      <c r="BW11" s="15"/>
      <c r="BX11" s="16"/>
      <c r="BY11" s="17">
        <v>93</v>
      </c>
      <c r="BZ11" s="21"/>
      <c r="CA11" s="22">
        <f t="shared" si="0"/>
        <v>566</v>
      </c>
      <c r="CB11" s="23">
        <v>15</v>
      </c>
    </row>
    <row r="12" spans="1:80" ht="15" thickBot="1" x14ac:dyDescent="0.35">
      <c r="A12" s="15" t="s">
        <v>192</v>
      </c>
      <c r="B12" s="54">
        <v>313</v>
      </c>
      <c r="C12" s="102" t="s">
        <v>41</v>
      </c>
      <c r="D12" s="106" t="s">
        <v>26</v>
      </c>
      <c r="E12" s="15">
        <v>1983</v>
      </c>
      <c r="F12" s="16">
        <v>348</v>
      </c>
      <c r="G12" s="62"/>
      <c r="H12" s="15"/>
      <c r="I12" s="15"/>
      <c r="J12" s="15"/>
      <c r="K12" s="15"/>
      <c r="L12" s="15"/>
      <c r="M12" s="15"/>
      <c r="N12" s="15"/>
      <c r="O12" s="15"/>
      <c r="P12" s="16"/>
      <c r="Q12" s="17">
        <v>97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92</v>
      </c>
      <c r="AD12" s="18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17">
        <v>91</v>
      </c>
      <c r="AP12" s="18"/>
      <c r="AQ12" s="19"/>
      <c r="AR12" s="15"/>
      <c r="AS12" s="15"/>
      <c r="AT12" s="15"/>
      <c r="AU12" s="15"/>
      <c r="AV12" s="15"/>
      <c r="AW12" s="15"/>
      <c r="AX12" s="15"/>
      <c r="AY12" s="15"/>
      <c r="AZ12" s="16"/>
      <c r="BA12" s="17">
        <v>94</v>
      </c>
      <c r="BB12" s="18"/>
      <c r="BC12" s="19"/>
      <c r="BD12" s="15"/>
      <c r="BE12" s="15"/>
      <c r="BF12" s="15"/>
      <c r="BG12" s="15"/>
      <c r="BH12" s="15"/>
      <c r="BI12" s="15"/>
      <c r="BJ12" s="15"/>
      <c r="BK12" s="15"/>
      <c r="BL12" s="16"/>
      <c r="BM12" s="17">
        <v>90</v>
      </c>
      <c r="BN12" s="18"/>
      <c r="BO12" s="19"/>
      <c r="BP12" s="15"/>
      <c r="BQ12" s="15"/>
      <c r="BR12" s="15"/>
      <c r="BS12" s="15"/>
      <c r="BT12" s="15"/>
      <c r="BU12" s="15"/>
      <c r="BV12" s="15"/>
      <c r="BW12" s="15"/>
      <c r="BX12" s="16"/>
      <c r="BY12" s="17">
        <v>95</v>
      </c>
      <c r="BZ12" s="21"/>
      <c r="CA12" s="22">
        <f t="shared" si="0"/>
        <v>559</v>
      </c>
      <c r="CB12" s="23">
        <v>14</v>
      </c>
    </row>
    <row r="13" spans="1:80" ht="15" thickBot="1" x14ac:dyDescent="0.35">
      <c r="A13" s="15" t="s">
        <v>193</v>
      </c>
      <c r="B13" s="54">
        <v>302</v>
      </c>
      <c r="C13" s="105" t="s">
        <v>169</v>
      </c>
      <c r="D13" s="105" t="s">
        <v>43</v>
      </c>
      <c r="E13" s="29">
        <v>1976</v>
      </c>
      <c r="F13" s="25">
        <v>134</v>
      </c>
      <c r="G13" s="63"/>
      <c r="H13" s="15"/>
      <c r="I13" s="15"/>
      <c r="J13" s="15"/>
      <c r="K13" s="15"/>
      <c r="L13" s="15"/>
      <c r="M13" s="15"/>
      <c r="N13" s="15"/>
      <c r="O13" s="15"/>
      <c r="P13" s="16"/>
      <c r="Q13" s="17">
        <v>95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94</v>
      </c>
      <c r="AD13" s="18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17">
        <v>92</v>
      </c>
      <c r="AP13" s="18"/>
      <c r="AQ13" s="19"/>
      <c r="AR13" s="15"/>
      <c r="AS13" s="15"/>
      <c r="AT13" s="15"/>
      <c r="AU13" s="15"/>
      <c r="AV13" s="15"/>
      <c r="AW13" s="15"/>
      <c r="AX13" s="15"/>
      <c r="AY13" s="15"/>
      <c r="AZ13" s="16"/>
      <c r="BA13" s="17">
        <v>94</v>
      </c>
      <c r="BB13" s="18"/>
      <c r="BC13" s="19"/>
      <c r="BD13" s="15"/>
      <c r="BE13" s="15"/>
      <c r="BF13" s="15"/>
      <c r="BG13" s="15"/>
      <c r="BH13" s="15"/>
      <c r="BI13" s="15"/>
      <c r="BJ13" s="15"/>
      <c r="BK13" s="15"/>
      <c r="BL13" s="16"/>
      <c r="BM13" s="17">
        <v>92</v>
      </c>
      <c r="BN13" s="18"/>
      <c r="BO13" s="19"/>
      <c r="BP13" s="15"/>
      <c r="BQ13" s="15"/>
      <c r="BR13" s="15"/>
      <c r="BS13" s="15"/>
      <c r="BT13" s="15"/>
      <c r="BU13" s="15"/>
      <c r="BV13" s="15"/>
      <c r="BW13" s="15"/>
      <c r="BX13" s="16"/>
      <c r="BY13" s="17">
        <v>92</v>
      </c>
      <c r="BZ13" s="21"/>
      <c r="CA13" s="22">
        <f t="shared" si="0"/>
        <v>559</v>
      </c>
      <c r="CB13" s="23">
        <v>9</v>
      </c>
    </row>
    <row r="14" spans="1:80" ht="15" thickBot="1" x14ac:dyDescent="0.35">
      <c r="A14" s="15" t="s">
        <v>194</v>
      </c>
      <c r="B14" s="54">
        <v>303</v>
      </c>
      <c r="C14" s="105" t="s">
        <v>122</v>
      </c>
      <c r="D14" s="105" t="s">
        <v>29</v>
      </c>
      <c r="E14" s="29">
        <v>1979</v>
      </c>
      <c r="F14" s="89">
        <v>420</v>
      </c>
      <c r="G14" s="65"/>
      <c r="H14" s="64"/>
      <c r="I14" s="64"/>
      <c r="J14" s="64"/>
      <c r="K14" s="64"/>
      <c r="L14" s="64"/>
      <c r="M14" s="64"/>
      <c r="N14" s="64"/>
      <c r="O14" s="64"/>
      <c r="P14" s="66"/>
      <c r="Q14" s="17">
        <v>89</v>
      </c>
      <c r="R14" s="68"/>
      <c r="S14" s="69"/>
      <c r="T14" s="64"/>
      <c r="U14" s="64"/>
      <c r="V14" s="64"/>
      <c r="W14" s="64"/>
      <c r="X14" s="64"/>
      <c r="Y14" s="64"/>
      <c r="Z14" s="64"/>
      <c r="AA14" s="64"/>
      <c r="AB14" s="66"/>
      <c r="AC14" s="17">
        <v>92</v>
      </c>
      <c r="AD14" s="68"/>
      <c r="AE14" s="64"/>
      <c r="AF14" s="64"/>
      <c r="AG14" s="64"/>
      <c r="AH14" s="64"/>
      <c r="AI14" s="64"/>
      <c r="AJ14" s="64"/>
      <c r="AK14" s="64"/>
      <c r="AL14" s="64"/>
      <c r="AM14" s="64"/>
      <c r="AN14" s="66"/>
      <c r="AO14" s="17">
        <v>86</v>
      </c>
      <c r="AP14" s="68"/>
      <c r="AQ14" s="69"/>
      <c r="AR14" s="64"/>
      <c r="AS14" s="64"/>
      <c r="AT14" s="64"/>
      <c r="AU14" s="64"/>
      <c r="AV14" s="64"/>
      <c r="AW14" s="64"/>
      <c r="AX14" s="64"/>
      <c r="AY14" s="64"/>
      <c r="AZ14" s="66"/>
      <c r="BA14" s="17">
        <v>90</v>
      </c>
      <c r="BB14" s="68"/>
      <c r="BC14" s="69"/>
      <c r="BD14" s="64"/>
      <c r="BE14" s="64"/>
      <c r="BF14" s="64"/>
      <c r="BG14" s="64"/>
      <c r="BH14" s="64"/>
      <c r="BI14" s="64"/>
      <c r="BJ14" s="64"/>
      <c r="BK14" s="64"/>
      <c r="BL14" s="66"/>
      <c r="BM14" s="17">
        <v>93</v>
      </c>
      <c r="BN14" s="68"/>
      <c r="BO14" s="69"/>
      <c r="BP14" s="64"/>
      <c r="BQ14" s="64"/>
      <c r="BR14" s="64"/>
      <c r="BS14" s="64"/>
      <c r="BT14" s="64"/>
      <c r="BU14" s="64"/>
      <c r="BV14" s="64"/>
      <c r="BW14" s="64"/>
      <c r="BX14" s="66"/>
      <c r="BY14" s="17">
        <v>82</v>
      </c>
      <c r="BZ14" s="71"/>
      <c r="CA14" s="72">
        <f t="shared" si="0"/>
        <v>532</v>
      </c>
      <c r="CB14" s="73">
        <v>6</v>
      </c>
    </row>
    <row r="15" spans="1:80" x14ac:dyDescent="0.3">
      <c r="A15" s="15"/>
      <c r="B15" s="54"/>
      <c r="C15" s="109"/>
      <c r="D15" s="109"/>
      <c r="E15" s="30"/>
      <c r="F15" s="29"/>
      <c r="G15" s="84"/>
      <c r="H15" s="15"/>
      <c r="I15" s="15"/>
      <c r="J15" s="15"/>
      <c r="K15" s="15"/>
      <c r="L15" s="15"/>
      <c r="M15" s="15"/>
      <c r="N15" s="15"/>
      <c r="O15" s="15"/>
      <c r="P15" s="15"/>
      <c r="Q15" s="8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86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86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86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86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86"/>
      <c r="BZ15" s="31"/>
      <c r="CA15" s="87"/>
      <c r="CB15" s="31"/>
    </row>
    <row r="16" spans="1:80" ht="0.6" customHeight="1" thickBot="1" x14ac:dyDescent="0.35">
      <c r="A16" s="14"/>
      <c r="B16" s="14"/>
      <c r="C16" s="110"/>
      <c r="D16" s="110"/>
      <c r="E16" s="74"/>
      <c r="F16" s="75"/>
      <c r="G16" s="76"/>
      <c r="H16" s="14"/>
      <c r="I16" s="14"/>
      <c r="J16" s="14"/>
      <c r="K16" s="14"/>
      <c r="L16" s="14"/>
      <c r="M16" s="14"/>
      <c r="N16" s="14"/>
      <c r="O16" s="14"/>
      <c r="P16" s="75"/>
      <c r="Q16" s="77">
        <f t="shared" ref="Q16:Q17" si="1">SUM(G16:P16)</f>
        <v>0</v>
      </c>
      <c r="R16" s="78"/>
      <c r="S16" s="79"/>
      <c r="T16" s="14"/>
      <c r="U16" s="14"/>
      <c r="V16" s="14"/>
      <c r="W16" s="14"/>
      <c r="X16" s="14"/>
      <c r="Y16" s="14"/>
      <c r="Z16" s="14"/>
      <c r="AA16" s="14"/>
      <c r="AB16" s="75"/>
      <c r="AC16" s="80">
        <f t="shared" ref="AC16:AC17" si="2">SUM(S16:AB16)</f>
        <v>0</v>
      </c>
      <c r="AD16" s="78"/>
      <c r="AE16" s="14"/>
      <c r="AF16" s="14"/>
      <c r="AG16" s="14"/>
      <c r="AH16" s="14"/>
      <c r="AI16" s="14"/>
      <c r="AJ16" s="14"/>
      <c r="AK16" s="14"/>
      <c r="AL16" s="14"/>
      <c r="AM16" s="14"/>
      <c r="AN16" s="75"/>
      <c r="AO16" s="80">
        <f t="shared" ref="AO16:AO17" si="3">SUM(AE16:AN16)</f>
        <v>0</v>
      </c>
      <c r="AP16" s="78"/>
      <c r="AQ16" s="79"/>
      <c r="AR16" s="14"/>
      <c r="AS16" s="14"/>
      <c r="AT16" s="14"/>
      <c r="AU16" s="14"/>
      <c r="AV16" s="14"/>
      <c r="AW16" s="14"/>
      <c r="AX16" s="14"/>
      <c r="AY16" s="14"/>
      <c r="AZ16" s="75"/>
      <c r="BA16" s="80">
        <f t="shared" ref="BA16:BA17" si="4">SUM(AQ16:AZ16)</f>
        <v>0</v>
      </c>
      <c r="BB16" s="78"/>
      <c r="BC16" s="79"/>
      <c r="BD16" s="14"/>
      <c r="BE16" s="14"/>
      <c r="BF16" s="14"/>
      <c r="BG16" s="14"/>
      <c r="BH16" s="14"/>
      <c r="BI16" s="14"/>
      <c r="BJ16" s="14"/>
      <c r="BK16" s="14"/>
      <c r="BL16" s="75"/>
      <c r="BM16" s="80">
        <f t="shared" ref="BM16:BM17" si="5">SUM(BC16:BL16)</f>
        <v>0</v>
      </c>
      <c r="BN16" s="78"/>
      <c r="BO16" s="79"/>
      <c r="BP16" s="14"/>
      <c r="BQ16" s="14"/>
      <c r="BR16" s="14"/>
      <c r="BS16" s="14"/>
      <c r="BT16" s="14"/>
      <c r="BU16" s="14"/>
      <c r="BV16" s="14"/>
      <c r="BW16" s="14"/>
      <c r="BX16" s="75"/>
      <c r="BY16" s="80">
        <f t="shared" ref="BY16:BY17" si="6">SUM(BO16:BX16)</f>
        <v>0</v>
      </c>
      <c r="BZ16" s="81"/>
      <c r="CA16" s="82">
        <f t="shared" ref="CA16:CA17" si="7">SUM(BM16,BA16,AO16,AC16,Q16,BY16)</f>
        <v>0</v>
      </c>
      <c r="CB16" s="83">
        <f t="shared" ref="CB16:CB17" si="8">SUM(BZ16,BN16,BB16,AP16,AD16,R16)</f>
        <v>0</v>
      </c>
    </row>
    <row r="17" spans="1:80" ht="0.6" customHeight="1" thickBot="1" x14ac:dyDescent="0.35">
      <c r="A17" s="15"/>
      <c r="B17" s="31"/>
      <c r="C17" s="106"/>
      <c r="D17" s="106"/>
      <c r="E17" s="31"/>
      <c r="F17" s="16"/>
      <c r="G17" s="63"/>
      <c r="H17" s="15"/>
      <c r="I17" s="15"/>
      <c r="J17" s="15"/>
      <c r="K17" s="15"/>
      <c r="L17" s="15"/>
      <c r="M17" s="15"/>
      <c r="N17" s="15"/>
      <c r="O17" s="15"/>
      <c r="P17" s="16"/>
      <c r="Q17" s="17">
        <f t="shared" si="1"/>
        <v>0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20">
        <f t="shared" si="2"/>
        <v>0</v>
      </c>
      <c r="AD17" s="18"/>
      <c r="AE17" s="15"/>
      <c r="AF17" s="15"/>
      <c r="AG17" s="15"/>
      <c r="AH17" s="15"/>
      <c r="AI17" s="15"/>
      <c r="AJ17" s="15"/>
      <c r="AK17" s="15"/>
      <c r="AL17" s="15"/>
      <c r="AM17" s="15"/>
      <c r="AN17" s="16"/>
      <c r="AO17" s="20">
        <f t="shared" si="3"/>
        <v>0</v>
      </c>
      <c r="AP17" s="18"/>
      <c r="AQ17" s="19"/>
      <c r="AR17" s="15"/>
      <c r="AS17" s="15"/>
      <c r="AT17" s="15"/>
      <c r="AU17" s="15"/>
      <c r="AV17" s="15"/>
      <c r="AW17" s="15"/>
      <c r="AX17" s="15"/>
      <c r="AY17" s="15"/>
      <c r="AZ17" s="16"/>
      <c r="BA17" s="20">
        <f t="shared" si="4"/>
        <v>0</v>
      </c>
      <c r="BB17" s="18"/>
      <c r="BC17" s="19"/>
      <c r="BD17" s="15"/>
      <c r="BE17" s="15"/>
      <c r="BF17" s="15"/>
      <c r="BG17" s="15"/>
      <c r="BH17" s="15"/>
      <c r="BI17" s="15"/>
      <c r="BJ17" s="15"/>
      <c r="BK17" s="15"/>
      <c r="BL17" s="16"/>
      <c r="BM17" s="20">
        <f t="shared" si="5"/>
        <v>0</v>
      </c>
      <c r="BN17" s="18"/>
      <c r="BO17" s="19"/>
      <c r="BP17" s="15"/>
      <c r="BQ17" s="15"/>
      <c r="BR17" s="15"/>
      <c r="BS17" s="15"/>
      <c r="BT17" s="15"/>
      <c r="BU17" s="15"/>
      <c r="BV17" s="15"/>
      <c r="BW17" s="15"/>
      <c r="BX17" s="16"/>
      <c r="BY17" s="20">
        <f t="shared" si="6"/>
        <v>0</v>
      </c>
      <c r="BZ17" s="21"/>
      <c r="CA17" s="22">
        <f t="shared" si="7"/>
        <v>0</v>
      </c>
      <c r="CB17" s="23">
        <f t="shared" si="8"/>
        <v>0</v>
      </c>
    </row>
    <row r="18" spans="1:80" ht="56.4" thickBot="1" x14ac:dyDescent="0.35">
      <c r="A18" s="33"/>
      <c r="B18" s="10" t="s">
        <v>3</v>
      </c>
      <c r="C18" s="10" t="s">
        <v>5</v>
      </c>
      <c r="D18" s="10" t="s">
        <v>81</v>
      </c>
      <c r="E18" s="11" t="s">
        <v>6</v>
      </c>
      <c r="F18" s="12" t="s">
        <v>7</v>
      </c>
      <c r="G18" s="12">
        <v>1</v>
      </c>
      <c r="H18" s="12">
        <v>2</v>
      </c>
      <c r="I18" s="12">
        <v>3</v>
      </c>
      <c r="J18" s="12">
        <v>4</v>
      </c>
      <c r="K18" s="12">
        <v>5</v>
      </c>
      <c r="L18" s="12">
        <v>6</v>
      </c>
      <c r="M18" s="12">
        <v>7</v>
      </c>
      <c r="N18" s="12">
        <v>8</v>
      </c>
      <c r="O18" s="12">
        <v>9</v>
      </c>
      <c r="P18" s="12">
        <v>10</v>
      </c>
      <c r="Q18" s="13" t="s">
        <v>8</v>
      </c>
      <c r="R18" s="13" t="s">
        <v>9</v>
      </c>
      <c r="S18" s="12">
        <v>1</v>
      </c>
      <c r="T18" s="12">
        <v>2</v>
      </c>
      <c r="U18" s="12">
        <v>3</v>
      </c>
      <c r="V18" s="12">
        <v>4</v>
      </c>
      <c r="W18" s="12">
        <v>5</v>
      </c>
      <c r="X18" s="12">
        <v>6</v>
      </c>
      <c r="Y18" s="12">
        <v>7</v>
      </c>
      <c r="Z18" s="12">
        <v>8</v>
      </c>
      <c r="AA18" s="12">
        <v>9</v>
      </c>
      <c r="AB18" s="12">
        <v>10</v>
      </c>
      <c r="AC18" s="13" t="s">
        <v>10</v>
      </c>
      <c r="AD18" s="13" t="s">
        <v>9</v>
      </c>
      <c r="AE18" s="12">
        <v>1</v>
      </c>
      <c r="AF18" s="12">
        <v>2</v>
      </c>
      <c r="AG18" s="12">
        <v>3</v>
      </c>
      <c r="AH18" s="12">
        <v>4</v>
      </c>
      <c r="AI18" s="12">
        <v>5</v>
      </c>
      <c r="AJ18" s="12">
        <v>6</v>
      </c>
      <c r="AK18" s="12">
        <v>7</v>
      </c>
      <c r="AL18" s="12">
        <v>8</v>
      </c>
      <c r="AM18" s="12">
        <v>9</v>
      </c>
      <c r="AN18" s="12">
        <v>10</v>
      </c>
      <c r="AO18" s="13" t="s">
        <v>11</v>
      </c>
      <c r="AP18" s="13" t="s">
        <v>9</v>
      </c>
      <c r="AQ18" s="12">
        <v>1</v>
      </c>
      <c r="AR18" s="12">
        <v>2</v>
      </c>
      <c r="AS18" s="12">
        <v>3</v>
      </c>
      <c r="AT18" s="12">
        <v>4</v>
      </c>
      <c r="AU18" s="12">
        <v>5</v>
      </c>
      <c r="AV18" s="12">
        <v>6</v>
      </c>
      <c r="AW18" s="12">
        <v>7</v>
      </c>
      <c r="AX18" s="12">
        <v>8</v>
      </c>
      <c r="AY18" s="12">
        <v>9</v>
      </c>
      <c r="AZ18" s="12">
        <v>10</v>
      </c>
      <c r="BA18" s="13" t="s">
        <v>12</v>
      </c>
      <c r="BB18" s="13" t="s">
        <v>9</v>
      </c>
      <c r="BC18" s="12">
        <v>1</v>
      </c>
      <c r="BD18" s="12">
        <v>2</v>
      </c>
      <c r="BE18" s="12">
        <v>3</v>
      </c>
      <c r="BF18" s="12">
        <v>4</v>
      </c>
      <c r="BG18" s="12">
        <v>5</v>
      </c>
      <c r="BH18" s="12">
        <v>6</v>
      </c>
      <c r="BI18" s="12">
        <v>7</v>
      </c>
      <c r="BJ18" s="12">
        <v>8</v>
      </c>
      <c r="BK18" s="12">
        <v>9</v>
      </c>
      <c r="BL18" s="12">
        <v>10</v>
      </c>
      <c r="BM18" s="13" t="s">
        <v>13</v>
      </c>
      <c r="BN18" s="13" t="s">
        <v>9</v>
      </c>
      <c r="BO18" s="12">
        <v>1</v>
      </c>
      <c r="BP18" s="12">
        <v>2</v>
      </c>
      <c r="BQ18" s="12">
        <v>3</v>
      </c>
      <c r="BR18" s="12">
        <v>4</v>
      </c>
      <c r="BS18" s="12">
        <v>5</v>
      </c>
      <c r="BT18" s="12">
        <v>6</v>
      </c>
      <c r="BU18" s="12">
        <v>7</v>
      </c>
      <c r="BV18" s="12">
        <v>8</v>
      </c>
      <c r="BW18" s="12">
        <v>9</v>
      </c>
      <c r="BX18" s="12">
        <v>10</v>
      </c>
      <c r="BY18" s="13" t="s">
        <v>14</v>
      </c>
      <c r="BZ18" s="13" t="s">
        <v>9</v>
      </c>
      <c r="CA18" s="13" t="s">
        <v>15</v>
      </c>
      <c r="CB18" s="13" t="s">
        <v>9</v>
      </c>
    </row>
    <row r="19" spans="1:80" ht="15" thickBot="1" x14ac:dyDescent="0.35">
      <c r="A19" s="88" t="s">
        <v>186</v>
      </c>
      <c r="B19" s="54">
        <v>204</v>
      </c>
      <c r="C19" s="102" t="s">
        <v>135</v>
      </c>
      <c r="D19" s="102" t="s">
        <v>77</v>
      </c>
      <c r="E19" s="55">
        <v>2004</v>
      </c>
      <c r="F19" s="89">
        <v>370</v>
      </c>
      <c r="G19" s="63"/>
      <c r="H19" s="15"/>
      <c r="I19" s="15"/>
      <c r="J19" s="15"/>
      <c r="K19" s="15"/>
      <c r="L19" s="15"/>
      <c r="M19" s="15"/>
      <c r="N19" s="15"/>
      <c r="O19" s="15"/>
      <c r="P19" s="16"/>
      <c r="Q19" s="17">
        <v>100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17">
        <v>100</v>
      </c>
      <c r="AD19" s="18"/>
      <c r="AE19" s="15"/>
      <c r="AF19" s="15"/>
      <c r="AG19" s="15"/>
      <c r="AH19" s="15"/>
      <c r="AI19" s="15"/>
      <c r="AJ19" s="15"/>
      <c r="AK19" s="15"/>
      <c r="AL19" s="15"/>
      <c r="AM19" s="15"/>
      <c r="AN19" s="16"/>
      <c r="AO19" s="17">
        <v>97</v>
      </c>
      <c r="AP19" s="18"/>
      <c r="AQ19" s="19"/>
      <c r="AR19" s="15"/>
      <c r="AS19" s="15"/>
      <c r="AT19" s="15"/>
      <c r="AU19" s="15"/>
      <c r="AV19" s="15"/>
      <c r="AW19" s="15"/>
      <c r="AX19" s="15"/>
      <c r="AY19" s="15"/>
      <c r="AZ19" s="16"/>
      <c r="BA19" s="17">
        <v>98</v>
      </c>
      <c r="BB19" s="18"/>
      <c r="BC19" s="19"/>
      <c r="BD19" s="15"/>
      <c r="BE19" s="15"/>
      <c r="BF19" s="15"/>
      <c r="BG19" s="15"/>
      <c r="BH19" s="15"/>
      <c r="BI19" s="15"/>
      <c r="BJ19" s="15"/>
      <c r="BK19" s="15"/>
      <c r="BL19" s="16"/>
      <c r="BM19" s="17">
        <v>99</v>
      </c>
      <c r="BN19" s="18"/>
      <c r="BO19" s="19"/>
      <c r="BP19" s="15"/>
      <c r="BQ19" s="15"/>
      <c r="BR19" s="15"/>
      <c r="BS19" s="15"/>
      <c r="BT19" s="15"/>
      <c r="BU19" s="15"/>
      <c r="BV19" s="15"/>
      <c r="BW19" s="15"/>
      <c r="BX19" s="16"/>
      <c r="BY19" s="17">
        <v>100</v>
      </c>
      <c r="BZ19" s="21"/>
      <c r="CA19" s="22">
        <f t="shared" ref="CA19:CA26" si="9">SUM(BM19,BA19,AO19,AC19,Q19,BY19)</f>
        <v>594</v>
      </c>
      <c r="CB19" s="23">
        <v>31</v>
      </c>
    </row>
    <row r="20" spans="1:80" ht="15" thickBot="1" x14ac:dyDescent="0.35">
      <c r="A20" s="88" t="s">
        <v>187</v>
      </c>
      <c r="B20" s="54">
        <v>310</v>
      </c>
      <c r="C20" s="105" t="s">
        <v>89</v>
      </c>
      <c r="D20" s="105" t="s">
        <v>90</v>
      </c>
      <c r="E20" s="29">
        <v>1980</v>
      </c>
      <c r="F20" s="89">
        <v>55</v>
      </c>
      <c r="G20" s="60"/>
      <c r="H20" s="15"/>
      <c r="I20" s="15"/>
      <c r="J20" s="15"/>
      <c r="K20" s="15"/>
      <c r="L20" s="15"/>
      <c r="M20" s="15"/>
      <c r="N20" s="15"/>
      <c r="O20" s="15"/>
      <c r="P20" s="16"/>
      <c r="Q20" s="17">
        <v>99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17">
        <v>98</v>
      </c>
      <c r="AD20" s="18"/>
      <c r="AE20" s="15"/>
      <c r="AF20" s="15"/>
      <c r="AG20" s="15"/>
      <c r="AH20" s="15"/>
      <c r="AI20" s="15"/>
      <c r="AJ20" s="15"/>
      <c r="AK20" s="15"/>
      <c r="AL20" s="15"/>
      <c r="AM20" s="15"/>
      <c r="AN20" s="16"/>
      <c r="AO20" s="17">
        <v>96</v>
      </c>
      <c r="AP20" s="18"/>
      <c r="AQ20" s="19"/>
      <c r="AR20" s="15"/>
      <c r="AS20" s="15"/>
      <c r="AT20" s="15"/>
      <c r="AU20" s="15"/>
      <c r="AV20" s="15"/>
      <c r="AW20" s="15"/>
      <c r="AX20" s="15"/>
      <c r="AY20" s="15"/>
      <c r="AZ20" s="16"/>
      <c r="BA20" s="17">
        <v>96</v>
      </c>
      <c r="BB20" s="18"/>
      <c r="BC20" s="19"/>
      <c r="BD20" s="15"/>
      <c r="BE20" s="15"/>
      <c r="BF20" s="15"/>
      <c r="BG20" s="15"/>
      <c r="BH20" s="15"/>
      <c r="BI20" s="15"/>
      <c r="BJ20" s="15"/>
      <c r="BK20" s="15"/>
      <c r="BL20" s="16"/>
      <c r="BM20" s="17">
        <v>96</v>
      </c>
      <c r="BN20" s="18"/>
      <c r="BO20" s="19"/>
      <c r="BP20" s="15"/>
      <c r="BQ20" s="15"/>
      <c r="BR20" s="15"/>
      <c r="BS20" s="15"/>
      <c r="BT20" s="15"/>
      <c r="BU20" s="15"/>
      <c r="BV20" s="15"/>
      <c r="BW20" s="15"/>
      <c r="BX20" s="16"/>
      <c r="BY20" s="17">
        <v>97</v>
      </c>
      <c r="BZ20" s="21"/>
      <c r="CA20" s="22">
        <f t="shared" si="9"/>
        <v>582</v>
      </c>
      <c r="CB20" s="23">
        <v>24</v>
      </c>
    </row>
    <row r="21" spans="1:80" ht="15" thickBot="1" x14ac:dyDescent="0.35">
      <c r="A21" s="88" t="s">
        <v>188</v>
      </c>
      <c r="B21" s="54">
        <v>317</v>
      </c>
      <c r="C21" s="107" t="s">
        <v>78</v>
      </c>
      <c r="D21" s="108" t="s">
        <v>52</v>
      </c>
      <c r="E21" s="56">
        <v>2007</v>
      </c>
      <c r="F21" s="129">
        <v>45</v>
      </c>
      <c r="G21" s="63"/>
      <c r="H21" s="15"/>
      <c r="I21" s="15"/>
      <c r="J21" s="15"/>
      <c r="K21" s="15"/>
      <c r="L21" s="15"/>
      <c r="M21" s="15"/>
      <c r="N21" s="15"/>
      <c r="O21" s="15"/>
      <c r="P21" s="16"/>
      <c r="Q21" s="17">
        <v>99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17">
        <v>99</v>
      </c>
      <c r="AD21" s="18"/>
      <c r="AE21" s="15"/>
      <c r="AF21" s="15"/>
      <c r="AG21" s="15"/>
      <c r="AH21" s="15"/>
      <c r="AI21" s="15"/>
      <c r="AJ21" s="15"/>
      <c r="AK21" s="15"/>
      <c r="AL21" s="15"/>
      <c r="AM21" s="15"/>
      <c r="AN21" s="16"/>
      <c r="AO21" s="17">
        <v>94</v>
      </c>
      <c r="AP21" s="18"/>
      <c r="AQ21" s="19"/>
      <c r="AR21" s="15"/>
      <c r="AS21" s="15"/>
      <c r="AT21" s="15"/>
      <c r="AU21" s="15"/>
      <c r="AV21" s="15"/>
      <c r="AW21" s="15"/>
      <c r="AX21" s="15"/>
      <c r="AY21" s="15"/>
      <c r="AZ21" s="16"/>
      <c r="BA21" s="17">
        <v>98</v>
      </c>
      <c r="BB21" s="18"/>
      <c r="BC21" s="19"/>
      <c r="BD21" s="15"/>
      <c r="BE21" s="15"/>
      <c r="BF21" s="15"/>
      <c r="BG21" s="15"/>
      <c r="BH21" s="15"/>
      <c r="BI21" s="15"/>
      <c r="BJ21" s="15"/>
      <c r="BK21" s="15"/>
      <c r="BL21" s="16"/>
      <c r="BM21" s="17">
        <v>93</v>
      </c>
      <c r="BN21" s="18"/>
      <c r="BO21" s="19"/>
      <c r="BP21" s="15"/>
      <c r="BQ21" s="15"/>
      <c r="BR21" s="15"/>
      <c r="BS21" s="15"/>
      <c r="BT21" s="15"/>
      <c r="BU21" s="15"/>
      <c r="BV21" s="15"/>
      <c r="BW21" s="15"/>
      <c r="BX21" s="16"/>
      <c r="BY21" s="17">
        <v>92</v>
      </c>
      <c r="BZ21" s="21"/>
      <c r="CA21" s="22">
        <f t="shared" si="9"/>
        <v>575</v>
      </c>
      <c r="CB21" s="23">
        <v>24</v>
      </c>
    </row>
    <row r="22" spans="1:80" ht="15" thickBot="1" x14ac:dyDescent="0.35">
      <c r="A22" s="88" t="s">
        <v>189</v>
      </c>
      <c r="B22" s="54">
        <v>111</v>
      </c>
      <c r="C22" s="105" t="s">
        <v>50</v>
      </c>
      <c r="D22" s="105" t="s">
        <v>51</v>
      </c>
      <c r="E22" s="29">
        <v>2006</v>
      </c>
      <c r="F22" s="89">
        <v>200</v>
      </c>
      <c r="G22" s="62"/>
      <c r="H22" s="15"/>
      <c r="I22" s="15"/>
      <c r="J22" s="15"/>
      <c r="K22" s="15"/>
      <c r="L22" s="15"/>
      <c r="M22" s="15"/>
      <c r="N22" s="15"/>
      <c r="O22" s="15"/>
      <c r="P22" s="16"/>
      <c r="Q22" s="17">
        <v>96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17">
        <v>99</v>
      </c>
      <c r="AD22" s="18"/>
      <c r="AE22" s="15"/>
      <c r="AF22" s="15"/>
      <c r="AG22" s="15"/>
      <c r="AH22" s="15"/>
      <c r="AI22" s="15"/>
      <c r="AJ22" s="15"/>
      <c r="AK22" s="15"/>
      <c r="AL22" s="15"/>
      <c r="AM22" s="15"/>
      <c r="AN22" s="16"/>
      <c r="AO22" s="17">
        <v>93</v>
      </c>
      <c r="AP22" s="18"/>
      <c r="AQ22" s="19"/>
      <c r="AR22" s="15"/>
      <c r="AS22" s="15"/>
      <c r="AT22" s="15"/>
      <c r="AU22" s="15"/>
      <c r="AV22" s="15"/>
      <c r="AW22" s="15"/>
      <c r="AX22" s="15"/>
      <c r="AY22" s="15"/>
      <c r="AZ22" s="16"/>
      <c r="BA22" s="17">
        <v>96</v>
      </c>
      <c r="BB22" s="18"/>
      <c r="BC22" s="19"/>
      <c r="BD22" s="15"/>
      <c r="BE22" s="15"/>
      <c r="BF22" s="15"/>
      <c r="BG22" s="15"/>
      <c r="BH22" s="15"/>
      <c r="BI22" s="15"/>
      <c r="BJ22" s="15"/>
      <c r="BK22" s="15"/>
      <c r="BL22" s="16"/>
      <c r="BM22" s="17">
        <v>94</v>
      </c>
      <c r="BN22" s="18"/>
      <c r="BO22" s="19"/>
      <c r="BP22" s="15"/>
      <c r="BQ22" s="15"/>
      <c r="BR22" s="15"/>
      <c r="BS22" s="15"/>
      <c r="BT22" s="15"/>
      <c r="BU22" s="15"/>
      <c r="BV22" s="15"/>
      <c r="BW22" s="15"/>
      <c r="BX22" s="16"/>
      <c r="BY22" s="17">
        <v>97</v>
      </c>
      <c r="BZ22" s="21"/>
      <c r="CA22" s="22">
        <f t="shared" si="9"/>
        <v>575</v>
      </c>
      <c r="CB22" s="23">
        <v>20</v>
      </c>
    </row>
    <row r="23" spans="1:80" ht="15" thickBot="1" x14ac:dyDescent="0.35">
      <c r="A23" s="88" t="s">
        <v>190</v>
      </c>
      <c r="B23" s="54">
        <v>306</v>
      </c>
      <c r="C23" s="104" t="s">
        <v>166</v>
      </c>
      <c r="D23" s="104" t="s">
        <v>77</v>
      </c>
      <c r="E23" s="45">
        <v>1996</v>
      </c>
      <c r="F23" s="26">
        <v>366</v>
      </c>
      <c r="G23" s="63"/>
      <c r="H23" s="15"/>
      <c r="I23" s="15"/>
      <c r="J23" s="15"/>
      <c r="K23" s="15"/>
      <c r="L23" s="15"/>
      <c r="M23" s="15"/>
      <c r="N23" s="15"/>
      <c r="O23" s="15"/>
      <c r="P23" s="16"/>
      <c r="Q23" s="17">
        <v>94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17">
        <v>96</v>
      </c>
      <c r="AD23" s="18"/>
      <c r="AE23" s="15"/>
      <c r="AF23" s="15"/>
      <c r="AG23" s="15"/>
      <c r="AH23" s="15"/>
      <c r="AI23" s="15"/>
      <c r="AJ23" s="15"/>
      <c r="AK23" s="15"/>
      <c r="AL23" s="15"/>
      <c r="AM23" s="15"/>
      <c r="AN23" s="16"/>
      <c r="AO23" s="17">
        <v>95</v>
      </c>
      <c r="AP23" s="18"/>
      <c r="AQ23" s="19"/>
      <c r="AR23" s="15"/>
      <c r="AS23" s="15"/>
      <c r="AT23" s="15"/>
      <c r="AU23" s="15"/>
      <c r="AV23" s="15"/>
      <c r="AW23" s="15"/>
      <c r="AX23" s="15"/>
      <c r="AY23" s="15"/>
      <c r="AZ23" s="16"/>
      <c r="BA23" s="17">
        <v>91</v>
      </c>
      <c r="BB23" s="18"/>
      <c r="BC23" s="19"/>
      <c r="BD23" s="15"/>
      <c r="BE23" s="15"/>
      <c r="BF23" s="15"/>
      <c r="BG23" s="15"/>
      <c r="BH23" s="15"/>
      <c r="BI23" s="15"/>
      <c r="BJ23" s="15"/>
      <c r="BK23" s="15"/>
      <c r="BL23" s="16"/>
      <c r="BM23" s="17">
        <v>91</v>
      </c>
      <c r="BN23" s="18"/>
      <c r="BO23" s="19"/>
      <c r="BP23" s="15"/>
      <c r="BQ23" s="15"/>
      <c r="BR23" s="15"/>
      <c r="BS23" s="15"/>
      <c r="BT23" s="15"/>
      <c r="BU23" s="15"/>
      <c r="BV23" s="15"/>
      <c r="BW23" s="15"/>
      <c r="BX23" s="16"/>
      <c r="BY23" s="17">
        <v>98</v>
      </c>
      <c r="BZ23" s="21"/>
      <c r="CA23" s="22">
        <f t="shared" si="9"/>
        <v>565</v>
      </c>
      <c r="CB23" s="23">
        <v>19</v>
      </c>
    </row>
    <row r="24" spans="1:80" ht="15" thickBot="1" x14ac:dyDescent="0.35">
      <c r="A24" s="88" t="s">
        <v>191</v>
      </c>
      <c r="B24" s="54">
        <v>304</v>
      </c>
      <c r="C24" s="102" t="s">
        <v>30</v>
      </c>
      <c r="D24" s="106" t="s">
        <v>121</v>
      </c>
      <c r="E24" s="15">
        <v>1975</v>
      </c>
      <c r="F24" s="128">
        <v>420</v>
      </c>
      <c r="G24" s="119"/>
      <c r="H24" s="31"/>
      <c r="I24" s="15"/>
      <c r="J24" s="15"/>
      <c r="K24" s="15"/>
      <c r="L24" s="15"/>
      <c r="M24" s="15"/>
      <c r="N24" s="15"/>
      <c r="O24" s="15"/>
      <c r="P24" s="16"/>
      <c r="Q24" s="17">
        <v>94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17">
        <v>91</v>
      </c>
      <c r="AD24" s="18"/>
      <c r="AE24" s="15"/>
      <c r="AF24" s="15"/>
      <c r="AG24" s="15"/>
      <c r="AH24" s="15"/>
      <c r="AI24" s="15"/>
      <c r="AJ24" s="15"/>
      <c r="AK24" s="15"/>
      <c r="AL24" s="15"/>
      <c r="AM24" s="15"/>
      <c r="AN24" s="16"/>
      <c r="AO24" s="17">
        <v>91</v>
      </c>
      <c r="AP24" s="18"/>
      <c r="AQ24" s="19"/>
      <c r="AR24" s="15"/>
      <c r="AS24" s="15"/>
      <c r="AT24" s="15"/>
      <c r="AU24" s="15"/>
      <c r="AV24" s="15"/>
      <c r="AW24" s="15"/>
      <c r="AX24" s="15"/>
      <c r="AY24" s="15"/>
      <c r="AZ24" s="16"/>
      <c r="BA24" s="17">
        <v>94</v>
      </c>
      <c r="BB24" s="18"/>
      <c r="BC24" s="19"/>
      <c r="BD24" s="15"/>
      <c r="BE24" s="15"/>
      <c r="BF24" s="15"/>
      <c r="BG24" s="15"/>
      <c r="BH24" s="15"/>
      <c r="BI24" s="15"/>
      <c r="BJ24" s="15"/>
      <c r="BK24" s="15"/>
      <c r="BL24" s="16"/>
      <c r="BM24" s="17">
        <v>92</v>
      </c>
      <c r="BN24" s="18"/>
      <c r="BO24" s="19"/>
      <c r="BP24" s="15"/>
      <c r="BQ24" s="15"/>
      <c r="BR24" s="15"/>
      <c r="BS24" s="15"/>
      <c r="BT24" s="15"/>
      <c r="BU24" s="15"/>
      <c r="BV24" s="15"/>
      <c r="BW24" s="15"/>
      <c r="BX24" s="16"/>
      <c r="BY24" s="17">
        <v>97</v>
      </c>
      <c r="BZ24" s="21"/>
      <c r="CA24" s="22">
        <f t="shared" si="9"/>
        <v>559</v>
      </c>
      <c r="CB24" s="23">
        <v>12</v>
      </c>
    </row>
    <row r="25" spans="1:80" ht="15" thickBot="1" x14ac:dyDescent="0.35">
      <c r="A25" s="88" t="s">
        <v>192</v>
      </c>
      <c r="B25" s="54">
        <v>407</v>
      </c>
      <c r="C25" s="105" t="s">
        <v>114</v>
      </c>
      <c r="D25" s="105" t="s">
        <v>115</v>
      </c>
      <c r="E25" s="29">
        <v>2006</v>
      </c>
      <c r="F25" s="130">
        <v>205</v>
      </c>
      <c r="G25" s="63"/>
      <c r="H25" s="15"/>
      <c r="I25" s="15"/>
      <c r="J25" s="15"/>
      <c r="K25" s="15"/>
      <c r="L25" s="15"/>
      <c r="M25" s="15"/>
      <c r="N25" s="15"/>
      <c r="O25" s="15"/>
      <c r="P25" s="16"/>
      <c r="Q25" s="17">
        <v>91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17">
        <v>96</v>
      </c>
      <c r="AD25" s="18"/>
      <c r="AE25" s="15"/>
      <c r="AF25" s="15"/>
      <c r="AG25" s="15"/>
      <c r="AH25" s="15"/>
      <c r="AI25" s="15"/>
      <c r="AJ25" s="15"/>
      <c r="AK25" s="15"/>
      <c r="AL25" s="15"/>
      <c r="AM25" s="15"/>
      <c r="AN25" s="16"/>
      <c r="AO25" s="17">
        <v>90</v>
      </c>
      <c r="AP25" s="18"/>
      <c r="AQ25" s="19"/>
      <c r="AR25" s="15"/>
      <c r="AS25" s="15"/>
      <c r="AT25" s="15"/>
      <c r="AU25" s="15"/>
      <c r="AV25" s="15"/>
      <c r="AW25" s="15"/>
      <c r="AX25" s="15"/>
      <c r="AY25" s="15"/>
      <c r="AZ25" s="16"/>
      <c r="BA25" s="17">
        <v>87</v>
      </c>
      <c r="BB25" s="18"/>
      <c r="BC25" s="19"/>
      <c r="BD25" s="15"/>
      <c r="BE25" s="15"/>
      <c r="BF25" s="15"/>
      <c r="BG25" s="15"/>
      <c r="BH25" s="15"/>
      <c r="BI25" s="15"/>
      <c r="BJ25" s="15"/>
      <c r="BK25" s="15"/>
      <c r="BL25" s="16"/>
      <c r="BM25" s="17">
        <v>89</v>
      </c>
      <c r="BN25" s="18"/>
      <c r="BO25" s="19"/>
      <c r="BP25" s="15"/>
      <c r="BQ25" s="15"/>
      <c r="BR25" s="15"/>
      <c r="BS25" s="15"/>
      <c r="BT25" s="15"/>
      <c r="BU25" s="15"/>
      <c r="BV25" s="15"/>
      <c r="BW25" s="15"/>
      <c r="BX25" s="16"/>
      <c r="BY25" s="17">
        <v>92</v>
      </c>
      <c r="BZ25" s="21"/>
      <c r="CA25" s="22">
        <f t="shared" si="9"/>
        <v>545</v>
      </c>
      <c r="CB25" s="23">
        <v>9</v>
      </c>
    </row>
    <row r="26" spans="1:80" ht="15" thickBot="1" x14ac:dyDescent="0.35">
      <c r="A26" s="88" t="s">
        <v>193</v>
      </c>
      <c r="B26" s="54">
        <v>305</v>
      </c>
      <c r="C26" s="105" t="s">
        <v>167</v>
      </c>
      <c r="D26" s="105" t="s">
        <v>168</v>
      </c>
      <c r="E26" s="29">
        <v>2003</v>
      </c>
      <c r="F26" s="45"/>
      <c r="G26" s="63"/>
      <c r="H26" s="15"/>
      <c r="I26" s="15"/>
      <c r="J26" s="15"/>
      <c r="K26" s="15"/>
      <c r="L26" s="15"/>
      <c r="M26" s="15"/>
      <c r="N26" s="15"/>
      <c r="O26" s="15"/>
      <c r="P26" s="16"/>
      <c r="Q26" s="17">
        <v>78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17">
        <v>78</v>
      </c>
      <c r="AD26" s="18"/>
      <c r="AE26" s="15"/>
      <c r="AF26" s="15"/>
      <c r="AG26" s="15"/>
      <c r="AH26" s="15"/>
      <c r="AI26" s="15"/>
      <c r="AJ26" s="15"/>
      <c r="AK26" s="15"/>
      <c r="AL26" s="15"/>
      <c r="AM26" s="15"/>
      <c r="AN26" s="16"/>
      <c r="AO26" s="17">
        <v>77</v>
      </c>
      <c r="AP26" s="18"/>
      <c r="AQ26" s="19"/>
      <c r="AR26" s="15"/>
      <c r="AS26" s="15"/>
      <c r="AT26" s="15"/>
      <c r="AU26" s="15"/>
      <c r="AV26" s="15"/>
      <c r="AW26" s="15"/>
      <c r="AX26" s="15"/>
      <c r="AY26" s="15"/>
      <c r="AZ26" s="16"/>
      <c r="BA26" s="17">
        <v>67</v>
      </c>
      <c r="BB26" s="18"/>
      <c r="BC26" s="19"/>
      <c r="BD26" s="15"/>
      <c r="BE26" s="15"/>
      <c r="BF26" s="15"/>
      <c r="BG26" s="15"/>
      <c r="BH26" s="15"/>
      <c r="BI26" s="15"/>
      <c r="BJ26" s="15"/>
      <c r="BK26" s="15"/>
      <c r="BL26" s="16"/>
      <c r="BM26" s="17">
        <v>70</v>
      </c>
      <c r="BN26" s="18"/>
      <c r="BO26" s="19"/>
      <c r="BP26" s="15"/>
      <c r="BQ26" s="15"/>
      <c r="BR26" s="15"/>
      <c r="BS26" s="15"/>
      <c r="BT26" s="15"/>
      <c r="BU26" s="15"/>
      <c r="BV26" s="15"/>
      <c r="BW26" s="15"/>
      <c r="BX26" s="16"/>
      <c r="BY26" s="17">
        <v>65</v>
      </c>
      <c r="BZ26" s="21"/>
      <c r="CA26" s="22">
        <f t="shared" si="9"/>
        <v>435</v>
      </c>
      <c r="CB26" s="23">
        <v>1</v>
      </c>
    </row>
  </sheetData>
  <sortState xmlns:xlrd2="http://schemas.microsoft.com/office/spreadsheetml/2017/richdata2" ref="B6:CB14">
    <sortCondition descending="1" ref="CA6:CA14"/>
    <sortCondition descending="1" ref="CB6:CB14"/>
  </sortState>
  <phoneticPr fontId="18" type="noConversion"/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B745-9C73-4CCD-A8A9-526E7EA8B236}">
  <dimension ref="A1:CB22"/>
  <sheetViews>
    <sheetView tabSelected="1" zoomScale="85" zoomScaleNormal="85" workbookViewId="0">
      <pane xSplit="4" topLeftCell="E1" activePane="topRight" state="frozen"/>
      <selection activeCell="D3" sqref="D3"/>
      <selection pane="topRight" activeCell="D3" sqref="D3"/>
    </sheetView>
  </sheetViews>
  <sheetFormatPr defaultRowHeight="14.4" outlineLevelCol="1" x14ac:dyDescent="0.3"/>
  <cols>
    <col min="1" max="2" width="7.33203125" customWidth="1"/>
    <col min="3" max="4" width="15.6640625" customWidth="1"/>
    <col min="5" max="5" width="7.109375" customWidth="1"/>
    <col min="6" max="6" width="7.44140625" customWidth="1"/>
    <col min="7" max="7" width="3" hidden="1" customWidth="1" outlineLevel="1"/>
    <col min="8" max="16" width="3.44140625" hidden="1" customWidth="1" outlineLevel="1"/>
    <col min="17" max="17" width="6.33203125" customWidth="1" collapsed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40" width="3.44140625" hidden="1" customWidth="1" outlineLevel="1"/>
    <col min="41" max="41" width="7" customWidth="1" collapsed="1"/>
    <col min="42" max="42" width="3.6640625" hidden="1" customWidth="1" outlineLevel="1"/>
    <col min="43" max="52" width="3.44140625" hidden="1" customWidth="1" outlineLevel="1"/>
    <col min="53" max="53" width="6.109375" customWidth="1" collapsed="1"/>
    <col min="54" max="54" width="3.6640625" hidden="1" customWidth="1" outlineLevel="1"/>
    <col min="55" max="64" width="3.44140625" hidden="1" customWidth="1" outlineLevel="1"/>
    <col min="65" max="65" width="6.33203125" customWidth="1" collapsed="1"/>
    <col min="66" max="66" width="3.6640625" hidden="1" customWidth="1" outlineLevel="1"/>
    <col min="67" max="76" width="3.44140625" hidden="1" customWidth="1" outlineLevel="1"/>
    <col min="77" max="77" width="7.109375" customWidth="1" collapsed="1"/>
    <col min="78" max="78" width="0.21875" hidden="1" customWidth="1" outlineLevel="1"/>
    <col min="79" max="79" width="10.6640625" bestFit="1" customWidth="1" collapsed="1"/>
    <col min="80" max="80" width="4" customWidth="1"/>
    <col min="81" max="1024" width="8.6640625" customWidth="1"/>
  </cols>
  <sheetData>
    <row r="1" spans="1:80" ht="19.5" customHeight="1" x14ac:dyDescent="0.4">
      <c r="A1" s="1" t="str">
        <f>Žatctvo!A1</f>
        <v xml:space="preserve">Memorial G. a L. Kůrkových </v>
      </c>
      <c r="B1" s="2"/>
      <c r="C1" s="2"/>
      <c r="D1" s="2"/>
      <c r="E1" s="2"/>
      <c r="F1" s="3"/>
      <c r="G1" s="3"/>
      <c r="H1" s="3"/>
      <c r="I1" s="3"/>
      <c r="J1" s="3"/>
    </row>
    <row r="2" spans="1:80" ht="19.5" customHeight="1" x14ac:dyDescent="0.4">
      <c r="A2" s="4" t="str">
        <f>Žatctvo!A2</f>
        <v>Sobota 30. 8. 2025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</row>
    <row r="3" spans="1:80" hidden="1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</row>
    <row r="4" spans="1:80" ht="18" x14ac:dyDescent="0.35">
      <c r="A4" s="9" t="s">
        <v>1</v>
      </c>
      <c r="B4" s="9"/>
      <c r="C4" s="9" t="s">
        <v>139</v>
      </c>
      <c r="E4" s="9">
        <v>60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ht="43.95" customHeight="1" thickBot="1" x14ac:dyDescent="0.35">
      <c r="A5" s="10" t="s">
        <v>2</v>
      </c>
      <c r="B5" s="10" t="s">
        <v>3</v>
      </c>
      <c r="C5" s="10" t="s">
        <v>5</v>
      </c>
      <c r="D5" s="10" t="s">
        <v>81</v>
      </c>
      <c r="E5" s="11" t="s">
        <v>6</v>
      </c>
      <c r="F5" s="12" t="s">
        <v>7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12">
        <v>6</v>
      </c>
      <c r="M5" s="12">
        <v>7</v>
      </c>
      <c r="N5" s="12">
        <v>8</v>
      </c>
      <c r="O5" s="12">
        <v>9</v>
      </c>
      <c r="P5" s="12">
        <v>10</v>
      </c>
      <c r="Q5" s="13" t="s">
        <v>8</v>
      </c>
      <c r="R5" s="13" t="s">
        <v>9</v>
      </c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3" t="s">
        <v>10</v>
      </c>
      <c r="AD5" s="13" t="s">
        <v>9</v>
      </c>
      <c r="AE5" s="12">
        <v>1</v>
      </c>
      <c r="AF5" s="12">
        <v>2</v>
      </c>
      <c r="AG5" s="12">
        <v>3</v>
      </c>
      <c r="AH5" s="12">
        <v>4</v>
      </c>
      <c r="AI5" s="12">
        <v>5</v>
      </c>
      <c r="AJ5" s="12">
        <v>6</v>
      </c>
      <c r="AK5" s="12">
        <v>7</v>
      </c>
      <c r="AL5" s="12">
        <v>8</v>
      </c>
      <c r="AM5" s="12">
        <v>9</v>
      </c>
      <c r="AN5" s="12">
        <v>10</v>
      </c>
      <c r="AO5" s="13" t="s">
        <v>11</v>
      </c>
      <c r="AP5" s="13" t="s">
        <v>9</v>
      </c>
      <c r="AQ5" s="12">
        <v>1</v>
      </c>
      <c r="AR5" s="12">
        <v>2</v>
      </c>
      <c r="AS5" s="12">
        <v>3</v>
      </c>
      <c r="AT5" s="12">
        <v>4</v>
      </c>
      <c r="AU5" s="12">
        <v>5</v>
      </c>
      <c r="AV5" s="12">
        <v>6</v>
      </c>
      <c r="AW5" s="12">
        <v>7</v>
      </c>
      <c r="AX5" s="12">
        <v>8</v>
      </c>
      <c r="AY5" s="12">
        <v>9</v>
      </c>
      <c r="AZ5" s="12">
        <v>10</v>
      </c>
      <c r="BA5" s="13" t="s">
        <v>12</v>
      </c>
      <c r="BB5" s="13" t="s">
        <v>9</v>
      </c>
      <c r="BC5" s="12">
        <v>1</v>
      </c>
      <c r="BD5" s="12">
        <v>2</v>
      </c>
      <c r="BE5" s="12">
        <v>3</v>
      </c>
      <c r="BF5" s="12">
        <v>4</v>
      </c>
      <c r="BG5" s="12">
        <v>5</v>
      </c>
      <c r="BH5" s="12">
        <v>6</v>
      </c>
      <c r="BI5" s="12">
        <v>7</v>
      </c>
      <c r="BJ5" s="12">
        <v>8</v>
      </c>
      <c r="BK5" s="12">
        <v>9</v>
      </c>
      <c r="BL5" s="12">
        <v>10</v>
      </c>
      <c r="BM5" s="13" t="s">
        <v>13</v>
      </c>
      <c r="BN5" s="13" t="s">
        <v>9</v>
      </c>
      <c r="BO5" s="12">
        <v>1</v>
      </c>
      <c r="BP5" s="12">
        <v>2</v>
      </c>
      <c r="BQ5" s="12">
        <v>3</v>
      </c>
      <c r="BR5" s="12">
        <v>4</v>
      </c>
      <c r="BS5" s="12">
        <v>5</v>
      </c>
      <c r="BT5" s="12">
        <v>6</v>
      </c>
      <c r="BU5" s="12">
        <v>7</v>
      </c>
      <c r="BV5" s="12">
        <v>8</v>
      </c>
      <c r="BW5" s="12">
        <v>9</v>
      </c>
      <c r="BX5" s="12">
        <v>10</v>
      </c>
      <c r="BY5" s="13" t="s">
        <v>14</v>
      </c>
      <c r="BZ5" s="13" t="s">
        <v>9</v>
      </c>
      <c r="CA5" s="13" t="s">
        <v>15</v>
      </c>
      <c r="CB5" s="13" t="s">
        <v>9</v>
      </c>
    </row>
    <row r="6" spans="1:80" ht="15" thickBot="1" x14ac:dyDescent="0.35">
      <c r="A6" s="15" t="s">
        <v>186</v>
      </c>
      <c r="B6" s="54">
        <v>323</v>
      </c>
      <c r="C6" s="105" t="s">
        <v>59</v>
      </c>
      <c r="D6" s="104" t="s">
        <v>60</v>
      </c>
      <c r="E6" s="30">
        <v>1974</v>
      </c>
      <c r="F6" s="90">
        <v>55</v>
      </c>
      <c r="G6" s="63"/>
      <c r="H6" s="15"/>
      <c r="I6" s="15"/>
      <c r="J6" s="15"/>
      <c r="K6" s="15"/>
      <c r="L6" s="15"/>
      <c r="M6" s="15"/>
      <c r="N6" s="15"/>
      <c r="O6" s="15"/>
      <c r="P6" s="16"/>
      <c r="Q6" s="17">
        <v>96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99</v>
      </c>
      <c r="AD6" s="18"/>
      <c r="AE6" s="15"/>
      <c r="AF6" s="15"/>
      <c r="AG6" s="15"/>
      <c r="AH6" s="15"/>
      <c r="AI6" s="15"/>
      <c r="AJ6" s="15"/>
      <c r="AK6" s="15"/>
      <c r="AL6" s="15"/>
      <c r="AM6" s="15"/>
      <c r="AN6" s="16"/>
      <c r="AO6" s="17">
        <v>100</v>
      </c>
      <c r="AP6" s="18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7">
        <v>98</v>
      </c>
      <c r="BB6" s="18"/>
      <c r="BC6" s="19"/>
      <c r="BD6" s="15"/>
      <c r="BE6" s="15"/>
      <c r="BF6" s="15"/>
      <c r="BG6" s="15"/>
      <c r="BH6" s="15"/>
      <c r="BI6" s="15"/>
      <c r="BJ6" s="15"/>
      <c r="BK6" s="15"/>
      <c r="BL6" s="16"/>
      <c r="BM6" s="17">
        <v>99</v>
      </c>
      <c r="BN6" s="18"/>
      <c r="BO6" s="19"/>
      <c r="BP6" s="15"/>
      <c r="BQ6" s="15"/>
      <c r="BR6" s="15"/>
      <c r="BS6" s="15"/>
      <c r="BT6" s="15"/>
      <c r="BU6" s="15"/>
      <c r="BV6" s="15"/>
      <c r="BW6" s="15"/>
      <c r="BX6" s="16"/>
      <c r="BY6" s="17">
        <v>99</v>
      </c>
      <c r="BZ6" s="21"/>
      <c r="CA6" s="22">
        <f t="shared" ref="CA6:CA16" si="0">SUM(BM6,BA6,AO6,AC6,Q6,BY6)</f>
        <v>591</v>
      </c>
      <c r="CB6" s="23">
        <v>32</v>
      </c>
    </row>
    <row r="7" spans="1:80" ht="15" thickBot="1" x14ac:dyDescent="0.35">
      <c r="A7" s="15" t="s">
        <v>187</v>
      </c>
      <c r="B7" s="54">
        <v>322</v>
      </c>
      <c r="C7" s="105" t="s">
        <v>63</v>
      </c>
      <c r="D7" s="105" t="s">
        <v>64</v>
      </c>
      <c r="E7" s="29">
        <v>1973</v>
      </c>
      <c r="F7" s="89">
        <v>55</v>
      </c>
      <c r="G7" s="63"/>
      <c r="H7" s="15"/>
      <c r="I7" s="15"/>
      <c r="J7" s="15"/>
      <c r="K7" s="15"/>
      <c r="L7" s="15"/>
      <c r="M7" s="15"/>
      <c r="N7" s="15"/>
      <c r="O7" s="15"/>
      <c r="P7" s="16"/>
      <c r="Q7" s="17">
        <v>95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100</v>
      </c>
      <c r="AD7" s="18"/>
      <c r="AE7" s="15"/>
      <c r="AF7" s="15"/>
      <c r="AG7" s="15"/>
      <c r="AH7" s="15"/>
      <c r="AI7" s="15"/>
      <c r="AJ7" s="15"/>
      <c r="AK7" s="15"/>
      <c r="AL7" s="15"/>
      <c r="AM7" s="15"/>
      <c r="AN7" s="16"/>
      <c r="AO7" s="17">
        <v>99</v>
      </c>
      <c r="AP7" s="18"/>
      <c r="AQ7" s="19"/>
      <c r="AR7" s="15"/>
      <c r="AS7" s="15"/>
      <c r="AT7" s="15"/>
      <c r="AU7" s="15"/>
      <c r="AV7" s="15"/>
      <c r="AW7" s="15"/>
      <c r="AX7" s="15"/>
      <c r="AY7" s="15"/>
      <c r="AZ7" s="16"/>
      <c r="BA7" s="17">
        <v>96</v>
      </c>
      <c r="BB7" s="18"/>
      <c r="BC7" s="19"/>
      <c r="BD7" s="15"/>
      <c r="BE7" s="15"/>
      <c r="BF7" s="15"/>
      <c r="BG7" s="15"/>
      <c r="BH7" s="15"/>
      <c r="BI7" s="15"/>
      <c r="BJ7" s="15"/>
      <c r="BK7" s="15"/>
      <c r="BL7" s="16"/>
      <c r="BM7" s="17">
        <v>100</v>
      </c>
      <c r="BN7" s="18"/>
      <c r="BO7" s="19"/>
      <c r="BP7" s="15"/>
      <c r="BQ7" s="15"/>
      <c r="BR7" s="15"/>
      <c r="BS7" s="15"/>
      <c r="BT7" s="15"/>
      <c r="BU7" s="15"/>
      <c r="BV7" s="15"/>
      <c r="BW7" s="15"/>
      <c r="BX7" s="16"/>
      <c r="BY7" s="17">
        <v>97</v>
      </c>
      <c r="BZ7" s="18"/>
      <c r="CA7" s="28">
        <f t="shared" si="0"/>
        <v>587</v>
      </c>
      <c r="CB7" s="23">
        <v>26</v>
      </c>
    </row>
    <row r="8" spans="1:80" ht="15" thickBot="1" x14ac:dyDescent="0.35">
      <c r="A8" s="15" t="s">
        <v>188</v>
      </c>
      <c r="B8" s="54">
        <v>408</v>
      </c>
      <c r="C8" s="102" t="s">
        <v>133</v>
      </c>
      <c r="D8" s="102" t="s">
        <v>134</v>
      </c>
      <c r="E8" s="55">
        <v>1972</v>
      </c>
      <c r="F8" s="92">
        <v>200</v>
      </c>
      <c r="G8" s="63"/>
      <c r="H8" s="15"/>
      <c r="I8" s="15"/>
      <c r="J8" s="15"/>
      <c r="K8" s="15"/>
      <c r="L8" s="15"/>
      <c r="M8" s="15"/>
      <c r="N8" s="15"/>
      <c r="O8" s="15"/>
      <c r="P8" s="16"/>
      <c r="Q8" s="17">
        <v>97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96</v>
      </c>
      <c r="AD8" s="18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>
        <v>95</v>
      </c>
      <c r="AP8" s="18"/>
      <c r="AQ8" s="19"/>
      <c r="AR8" s="15"/>
      <c r="AS8" s="15"/>
      <c r="AT8" s="15"/>
      <c r="AU8" s="15"/>
      <c r="AV8" s="15"/>
      <c r="AW8" s="15"/>
      <c r="AX8" s="15"/>
      <c r="AY8" s="15"/>
      <c r="AZ8" s="16"/>
      <c r="BA8" s="17">
        <v>95</v>
      </c>
      <c r="BB8" s="18"/>
      <c r="BC8" s="19"/>
      <c r="BD8" s="15"/>
      <c r="BE8" s="15"/>
      <c r="BF8" s="15"/>
      <c r="BG8" s="15"/>
      <c r="BH8" s="15"/>
      <c r="BI8" s="15"/>
      <c r="BJ8" s="15"/>
      <c r="BK8" s="15"/>
      <c r="BL8" s="16"/>
      <c r="BM8" s="17">
        <v>96</v>
      </c>
      <c r="BN8" s="18"/>
      <c r="BO8" s="19"/>
      <c r="BP8" s="15"/>
      <c r="BQ8" s="15"/>
      <c r="BR8" s="15"/>
      <c r="BS8" s="15"/>
      <c r="BT8" s="15"/>
      <c r="BU8" s="15"/>
      <c r="BV8" s="15"/>
      <c r="BW8" s="15"/>
      <c r="BX8" s="16"/>
      <c r="BY8" s="17">
        <v>99</v>
      </c>
      <c r="BZ8" s="21"/>
      <c r="CA8" s="22">
        <f t="shared" si="0"/>
        <v>578</v>
      </c>
      <c r="CB8" s="23">
        <v>13</v>
      </c>
    </row>
    <row r="9" spans="1:80" ht="15" thickBot="1" x14ac:dyDescent="0.35">
      <c r="A9" s="15" t="s">
        <v>189</v>
      </c>
      <c r="B9" s="54">
        <v>330</v>
      </c>
      <c r="C9" s="102" t="s">
        <v>62</v>
      </c>
      <c r="D9" s="106" t="s">
        <v>18</v>
      </c>
      <c r="E9" s="15">
        <v>1952</v>
      </c>
      <c r="F9" s="16">
        <v>55</v>
      </c>
      <c r="G9" s="63"/>
      <c r="H9" s="15"/>
      <c r="I9" s="15"/>
      <c r="J9" s="15"/>
      <c r="K9" s="15"/>
      <c r="L9" s="15"/>
      <c r="M9" s="15"/>
      <c r="N9" s="15"/>
      <c r="O9" s="15"/>
      <c r="P9" s="16"/>
      <c r="Q9" s="17">
        <v>96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95</v>
      </c>
      <c r="AD9" s="18"/>
      <c r="AE9" s="15"/>
      <c r="AF9" s="15"/>
      <c r="AG9" s="15"/>
      <c r="AH9" s="15"/>
      <c r="AI9" s="15"/>
      <c r="AJ9" s="15"/>
      <c r="AK9" s="15"/>
      <c r="AL9" s="15"/>
      <c r="AM9" s="15"/>
      <c r="AN9" s="16"/>
      <c r="AO9" s="17">
        <v>96</v>
      </c>
      <c r="AP9" s="18"/>
      <c r="AQ9" s="19"/>
      <c r="AR9" s="15"/>
      <c r="AS9" s="15"/>
      <c r="AT9" s="15"/>
      <c r="AU9" s="15"/>
      <c r="AV9" s="15"/>
      <c r="AW9" s="15"/>
      <c r="AX9" s="15"/>
      <c r="AY9" s="15"/>
      <c r="AZ9" s="16"/>
      <c r="BA9" s="17">
        <v>95</v>
      </c>
      <c r="BB9" s="18"/>
      <c r="BC9" s="19"/>
      <c r="BD9" s="15"/>
      <c r="BE9" s="15"/>
      <c r="BF9" s="15"/>
      <c r="BG9" s="15"/>
      <c r="BH9" s="15"/>
      <c r="BI9" s="15"/>
      <c r="BJ9" s="15"/>
      <c r="BK9" s="15"/>
      <c r="BL9" s="16"/>
      <c r="BM9" s="17">
        <v>93</v>
      </c>
      <c r="BN9" s="18"/>
      <c r="BO9" s="19"/>
      <c r="BP9" s="15"/>
      <c r="BQ9" s="15"/>
      <c r="BR9" s="15"/>
      <c r="BS9" s="15"/>
      <c r="BT9" s="15"/>
      <c r="BU9" s="15"/>
      <c r="BV9" s="15"/>
      <c r="BW9" s="15"/>
      <c r="BX9" s="16"/>
      <c r="BY9" s="17">
        <v>98</v>
      </c>
      <c r="BZ9" s="21"/>
      <c r="CA9" s="22">
        <f t="shared" si="0"/>
        <v>573</v>
      </c>
      <c r="CB9" s="23">
        <v>17</v>
      </c>
    </row>
    <row r="10" spans="1:80" ht="15" thickBot="1" x14ac:dyDescent="0.35">
      <c r="A10" s="15" t="s">
        <v>190</v>
      </c>
      <c r="B10" s="54">
        <v>210</v>
      </c>
      <c r="C10" s="102" t="s">
        <v>66</v>
      </c>
      <c r="D10" s="102" t="s">
        <v>67</v>
      </c>
      <c r="E10" s="55">
        <v>1947</v>
      </c>
      <c r="F10" s="92">
        <v>67</v>
      </c>
      <c r="G10" s="63"/>
      <c r="H10" s="15"/>
      <c r="I10" s="15"/>
      <c r="J10" s="15"/>
      <c r="K10" s="15"/>
      <c r="L10" s="15"/>
      <c r="M10" s="15"/>
      <c r="N10" s="15"/>
      <c r="O10" s="15"/>
      <c r="P10" s="16"/>
      <c r="Q10" s="17">
        <v>96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97</v>
      </c>
      <c r="AD10" s="18"/>
      <c r="AE10" s="15"/>
      <c r="AF10" s="15"/>
      <c r="AG10" s="15"/>
      <c r="AH10" s="15"/>
      <c r="AI10" s="15"/>
      <c r="AJ10" s="15"/>
      <c r="AK10" s="15"/>
      <c r="AL10" s="15"/>
      <c r="AM10" s="15"/>
      <c r="AN10" s="16"/>
      <c r="AO10" s="17">
        <v>96</v>
      </c>
      <c r="AP10" s="18"/>
      <c r="AQ10" s="19"/>
      <c r="AR10" s="15"/>
      <c r="AS10" s="15"/>
      <c r="AT10" s="15"/>
      <c r="AU10" s="15"/>
      <c r="AV10" s="15"/>
      <c r="AW10" s="15"/>
      <c r="AX10" s="15"/>
      <c r="AY10" s="15"/>
      <c r="AZ10" s="16"/>
      <c r="BA10" s="17">
        <v>93</v>
      </c>
      <c r="BB10" s="18"/>
      <c r="BC10" s="19"/>
      <c r="BD10" s="15"/>
      <c r="BE10" s="15"/>
      <c r="BF10" s="15"/>
      <c r="BG10" s="15"/>
      <c r="BH10" s="15"/>
      <c r="BI10" s="15"/>
      <c r="BJ10" s="15"/>
      <c r="BK10" s="15"/>
      <c r="BL10" s="16"/>
      <c r="BM10" s="17">
        <v>94</v>
      </c>
      <c r="BN10" s="18"/>
      <c r="BO10" s="19"/>
      <c r="BP10" s="15"/>
      <c r="BQ10" s="15"/>
      <c r="BR10" s="15"/>
      <c r="BS10" s="15"/>
      <c r="BT10" s="15"/>
      <c r="BU10" s="15"/>
      <c r="BV10" s="15"/>
      <c r="BW10" s="15"/>
      <c r="BX10" s="16"/>
      <c r="BY10" s="17">
        <v>91</v>
      </c>
      <c r="BZ10" s="21"/>
      <c r="CA10" s="22">
        <f t="shared" si="0"/>
        <v>567</v>
      </c>
      <c r="CB10" s="23">
        <v>16</v>
      </c>
    </row>
    <row r="11" spans="1:80" ht="15" thickBot="1" x14ac:dyDescent="0.35">
      <c r="A11" s="15" t="s">
        <v>191</v>
      </c>
      <c r="B11" s="54">
        <v>211</v>
      </c>
      <c r="C11" s="105" t="s">
        <v>162</v>
      </c>
      <c r="D11" s="105" t="s">
        <v>163</v>
      </c>
      <c r="E11" s="29">
        <v>1969</v>
      </c>
      <c r="F11" s="89">
        <v>67</v>
      </c>
      <c r="G11" s="63"/>
      <c r="H11" s="15"/>
      <c r="I11" s="15"/>
      <c r="J11" s="15"/>
      <c r="K11" s="15"/>
      <c r="L11" s="15"/>
      <c r="M11" s="15"/>
      <c r="N11" s="15"/>
      <c r="O11" s="15"/>
      <c r="P11" s="16"/>
      <c r="Q11" s="17">
        <v>96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93</v>
      </c>
      <c r="AD11" s="18"/>
      <c r="AE11" s="15"/>
      <c r="AF11" s="15"/>
      <c r="AG11" s="15"/>
      <c r="AH11" s="15"/>
      <c r="AI11" s="15"/>
      <c r="AJ11" s="15"/>
      <c r="AK11" s="15"/>
      <c r="AL11" s="15"/>
      <c r="AM11" s="15"/>
      <c r="AN11" s="16"/>
      <c r="AO11" s="17">
        <v>93</v>
      </c>
      <c r="AP11" s="18"/>
      <c r="AQ11" s="19"/>
      <c r="AR11" s="15"/>
      <c r="AS11" s="15"/>
      <c r="AT11" s="15"/>
      <c r="AU11" s="15"/>
      <c r="AV11" s="15"/>
      <c r="AW11" s="15"/>
      <c r="AX11" s="15"/>
      <c r="AY11" s="15"/>
      <c r="AZ11" s="16"/>
      <c r="BA11" s="17">
        <v>94</v>
      </c>
      <c r="BB11" s="18"/>
      <c r="BC11" s="19"/>
      <c r="BD11" s="15"/>
      <c r="BE11" s="15"/>
      <c r="BF11" s="15"/>
      <c r="BG11" s="15"/>
      <c r="BH11" s="15"/>
      <c r="BI11" s="15"/>
      <c r="BJ11" s="15"/>
      <c r="BK11" s="15"/>
      <c r="BL11" s="16"/>
      <c r="BM11" s="17">
        <v>93</v>
      </c>
      <c r="BN11" s="18"/>
      <c r="BO11" s="19"/>
      <c r="BP11" s="15"/>
      <c r="BQ11" s="15"/>
      <c r="BR11" s="15"/>
      <c r="BS11" s="15"/>
      <c r="BT11" s="15"/>
      <c r="BU11" s="15"/>
      <c r="BV11" s="15"/>
      <c r="BW11" s="15"/>
      <c r="BX11" s="16"/>
      <c r="BY11" s="17">
        <v>92</v>
      </c>
      <c r="BZ11" s="21"/>
      <c r="CA11" s="22">
        <f t="shared" si="0"/>
        <v>561</v>
      </c>
      <c r="CB11" s="23">
        <v>15</v>
      </c>
    </row>
    <row r="12" spans="1:80" ht="15" thickBot="1" x14ac:dyDescent="0.35">
      <c r="A12" s="15" t="s">
        <v>192</v>
      </c>
      <c r="B12" s="54">
        <v>321</v>
      </c>
      <c r="C12" s="102" t="s">
        <v>68</v>
      </c>
      <c r="D12" s="102" t="s">
        <v>48</v>
      </c>
      <c r="E12" s="55">
        <v>1973</v>
      </c>
      <c r="F12" s="92">
        <v>311</v>
      </c>
      <c r="G12" s="59"/>
      <c r="H12" s="15"/>
      <c r="I12" s="15"/>
      <c r="J12" s="15"/>
      <c r="K12" s="15"/>
      <c r="L12" s="15"/>
      <c r="M12" s="15"/>
      <c r="N12" s="15"/>
      <c r="O12" s="15"/>
      <c r="P12" s="16"/>
      <c r="Q12" s="17">
        <v>97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93</v>
      </c>
      <c r="AD12" s="18"/>
      <c r="AE12" s="15"/>
      <c r="AF12" s="15"/>
      <c r="AG12" s="15"/>
      <c r="AH12" s="15"/>
      <c r="AI12" s="15"/>
      <c r="AJ12" s="15"/>
      <c r="AK12" s="15"/>
      <c r="AL12" s="15"/>
      <c r="AM12" s="15"/>
      <c r="AN12" s="16"/>
      <c r="AO12" s="17">
        <v>94</v>
      </c>
      <c r="AP12" s="18"/>
      <c r="AQ12" s="19"/>
      <c r="AR12" s="15"/>
      <c r="AS12" s="15"/>
      <c r="AT12" s="15"/>
      <c r="AU12" s="15"/>
      <c r="AV12" s="15"/>
      <c r="AW12" s="15"/>
      <c r="AX12" s="15"/>
      <c r="AY12" s="15"/>
      <c r="AZ12" s="16"/>
      <c r="BA12" s="17">
        <v>93</v>
      </c>
      <c r="BB12" s="18"/>
      <c r="BC12" s="19"/>
      <c r="BD12" s="15"/>
      <c r="BE12" s="15"/>
      <c r="BF12" s="15"/>
      <c r="BG12" s="15"/>
      <c r="BH12" s="15"/>
      <c r="BI12" s="15"/>
      <c r="BJ12" s="15"/>
      <c r="BK12" s="15"/>
      <c r="BL12" s="16"/>
      <c r="BM12" s="17">
        <v>90</v>
      </c>
      <c r="BN12" s="18"/>
      <c r="BO12" s="19"/>
      <c r="BP12" s="15"/>
      <c r="BQ12" s="15"/>
      <c r="BR12" s="15"/>
      <c r="BS12" s="15"/>
      <c r="BT12" s="15"/>
      <c r="BU12" s="15"/>
      <c r="BV12" s="15"/>
      <c r="BW12" s="15"/>
      <c r="BX12" s="16"/>
      <c r="BY12" s="17">
        <v>94</v>
      </c>
      <c r="BZ12" s="21"/>
      <c r="CA12" s="22">
        <f t="shared" si="0"/>
        <v>561</v>
      </c>
      <c r="CB12" s="23">
        <v>13</v>
      </c>
    </row>
    <row r="13" spans="1:80" ht="15" thickBot="1" x14ac:dyDescent="0.35">
      <c r="A13" s="15" t="s">
        <v>193</v>
      </c>
      <c r="B13" s="54">
        <v>205</v>
      </c>
      <c r="C13" s="102" t="s">
        <v>83</v>
      </c>
      <c r="D13" s="106" t="s">
        <v>82</v>
      </c>
      <c r="E13" s="15">
        <v>1970</v>
      </c>
      <c r="F13" s="16">
        <v>905</v>
      </c>
      <c r="G13" s="62"/>
      <c r="H13" s="15"/>
      <c r="I13" s="15"/>
      <c r="J13" s="15"/>
      <c r="K13" s="15"/>
      <c r="L13" s="15"/>
      <c r="M13" s="15"/>
      <c r="N13" s="15"/>
      <c r="O13" s="15"/>
      <c r="P13" s="16"/>
      <c r="Q13" s="17">
        <v>89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90</v>
      </c>
      <c r="AD13" s="18"/>
      <c r="AE13" s="15"/>
      <c r="AF13" s="15"/>
      <c r="AG13" s="15"/>
      <c r="AH13" s="15"/>
      <c r="AI13" s="15"/>
      <c r="AJ13" s="15"/>
      <c r="AK13" s="15"/>
      <c r="AL13" s="15"/>
      <c r="AM13" s="15"/>
      <c r="AN13" s="16"/>
      <c r="AO13" s="17">
        <v>93</v>
      </c>
      <c r="AP13" s="18"/>
      <c r="AQ13" s="19"/>
      <c r="AR13" s="15"/>
      <c r="AS13" s="15"/>
      <c r="AT13" s="15"/>
      <c r="AU13" s="15"/>
      <c r="AV13" s="15"/>
      <c r="AW13" s="15"/>
      <c r="AX13" s="15"/>
      <c r="AY13" s="15"/>
      <c r="AZ13" s="16"/>
      <c r="BA13" s="17">
        <v>97</v>
      </c>
      <c r="BB13" s="18"/>
      <c r="BC13" s="19"/>
      <c r="BD13" s="15"/>
      <c r="BE13" s="15"/>
      <c r="BF13" s="15"/>
      <c r="BG13" s="15"/>
      <c r="BH13" s="15"/>
      <c r="BI13" s="15"/>
      <c r="BJ13" s="15"/>
      <c r="BK13" s="15"/>
      <c r="BL13" s="16"/>
      <c r="BM13" s="17">
        <v>94</v>
      </c>
      <c r="BN13" s="18"/>
      <c r="BO13" s="19"/>
      <c r="BP13" s="15"/>
      <c r="BQ13" s="15"/>
      <c r="BR13" s="15"/>
      <c r="BS13" s="15"/>
      <c r="BT13" s="15"/>
      <c r="BU13" s="15"/>
      <c r="BV13" s="15"/>
      <c r="BW13" s="15"/>
      <c r="BX13" s="16"/>
      <c r="BY13" s="17">
        <v>95</v>
      </c>
      <c r="BZ13" s="21"/>
      <c r="CA13" s="22">
        <f t="shared" si="0"/>
        <v>558</v>
      </c>
      <c r="CB13" s="23">
        <v>10</v>
      </c>
    </row>
    <row r="14" spans="1:80" ht="15" thickBot="1" x14ac:dyDescent="0.35">
      <c r="A14" s="15" t="s">
        <v>194</v>
      </c>
      <c r="B14" s="54">
        <v>105</v>
      </c>
      <c r="C14" s="105" t="s">
        <v>88</v>
      </c>
      <c r="D14" s="104" t="s">
        <v>69</v>
      </c>
      <c r="E14" s="15">
        <v>1961</v>
      </c>
      <c r="F14" s="16">
        <v>200</v>
      </c>
      <c r="G14" s="63"/>
      <c r="H14" s="15"/>
      <c r="I14" s="15"/>
      <c r="J14" s="15"/>
      <c r="K14" s="15"/>
      <c r="L14" s="15"/>
      <c r="M14" s="15"/>
      <c r="N14" s="15"/>
      <c r="O14" s="15"/>
      <c r="P14" s="16"/>
      <c r="Q14" s="17">
        <v>92</v>
      </c>
      <c r="R14" s="18"/>
      <c r="S14" s="19"/>
      <c r="T14" s="15"/>
      <c r="U14" s="15"/>
      <c r="V14" s="15"/>
      <c r="W14" s="15"/>
      <c r="X14" s="15"/>
      <c r="Y14" s="15"/>
      <c r="Z14" s="15"/>
      <c r="AA14" s="15"/>
      <c r="AB14" s="16"/>
      <c r="AC14" s="17">
        <v>93</v>
      </c>
      <c r="AD14" s="18"/>
      <c r="AE14" s="15"/>
      <c r="AF14" s="15"/>
      <c r="AG14" s="15"/>
      <c r="AH14" s="15"/>
      <c r="AI14" s="15"/>
      <c r="AJ14" s="15"/>
      <c r="AK14" s="15"/>
      <c r="AL14" s="15"/>
      <c r="AM14" s="15"/>
      <c r="AN14" s="16"/>
      <c r="AO14" s="17">
        <v>94</v>
      </c>
      <c r="AP14" s="18"/>
      <c r="AQ14" s="19"/>
      <c r="AR14" s="15"/>
      <c r="AS14" s="15"/>
      <c r="AT14" s="15"/>
      <c r="AU14" s="15"/>
      <c r="AV14" s="15"/>
      <c r="AW14" s="15"/>
      <c r="AX14" s="15"/>
      <c r="AY14" s="15"/>
      <c r="AZ14" s="16"/>
      <c r="BA14" s="17">
        <v>90</v>
      </c>
      <c r="BB14" s="18"/>
      <c r="BC14" s="19"/>
      <c r="BD14" s="15"/>
      <c r="BE14" s="15"/>
      <c r="BF14" s="15"/>
      <c r="BG14" s="15"/>
      <c r="BH14" s="15"/>
      <c r="BI14" s="15"/>
      <c r="BJ14" s="15"/>
      <c r="BK14" s="15"/>
      <c r="BL14" s="16"/>
      <c r="BM14" s="17">
        <v>92</v>
      </c>
      <c r="BN14" s="18"/>
      <c r="BO14" s="19"/>
      <c r="BP14" s="15"/>
      <c r="BQ14" s="15"/>
      <c r="BR14" s="15"/>
      <c r="BS14" s="15"/>
      <c r="BT14" s="15"/>
      <c r="BU14" s="15"/>
      <c r="BV14" s="15"/>
      <c r="BW14" s="15"/>
      <c r="BX14" s="16"/>
      <c r="BY14" s="17">
        <v>94</v>
      </c>
      <c r="BZ14" s="21"/>
      <c r="CA14" s="22">
        <f t="shared" si="0"/>
        <v>555</v>
      </c>
      <c r="CB14" s="23">
        <v>11</v>
      </c>
    </row>
    <row r="15" spans="1:80" ht="15" thickBot="1" x14ac:dyDescent="0.35">
      <c r="A15" s="15" t="s">
        <v>195</v>
      </c>
      <c r="B15" s="54">
        <v>319</v>
      </c>
      <c r="C15" s="102" t="s">
        <v>164</v>
      </c>
      <c r="D15" s="106" t="s">
        <v>18</v>
      </c>
      <c r="E15" s="15">
        <v>1953</v>
      </c>
      <c r="F15" s="16">
        <v>54</v>
      </c>
      <c r="G15" s="59"/>
      <c r="H15" s="15"/>
      <c r="I15" s="15"/>
      <c r="J15" s="15"/>
      <c r="K15" s="15"/>
      <c r="L15" s="15"/>
      <c r="M15" s="15"/>
      <c r="N15" s="15"/>
      <c r="O15" s="15"/>
      <c r="P15" s="16"/>
      <c r="Q15" s="17">
        <v>83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17">
        <v>86</v>
      </c>
      <c r="AD15" s="18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O15" s="17">
        <v>88</v>
      </c>
      <c r="AP15" s="18"/>
      <c r="AQ15" s="19"/>
      <c r="AR15" s="15"/>
      <c r="AS15" s="15"/>
      <c r="AT15" s="15"/>
      <c r="AU15" s="15"/>
      <c r="AV15" s="15"/>
      <c r="AW15" s="15"/>
      <c r="AX15" s="15"/>
      <c r="AY15" s="15"/>
      <c r="AZ15" s="16"/>
      <c r="BA15" s="17">
        <v>91</v>
      </c>
      <c r="BB15" s="18"/>
      <c r="BC15" s="19"/>
      <c r="BD15" s="15"/>
      <c r="BE15" s="15"/>
      <c r="BF15" s="15"/>
      <c r="BG15" s="15"/>
      <c r="BH15" s="15"/>
      <c r="BI15" s="15"/>
      <c r="BJ15" s="15"/>
      <c r="BK15" s="15"/>
      <c r="BL15" s="16"/>
      <c r="BM15" s="17">
        <v>90</v>
      </c>
      <c r="BN15" s="18"/>
      <c r="BO15" s="19"/>
      <c r="BP15" s="15"/>
      <c r="BQ15" s="15"/>
      <c r="BR15" s="15"/>
      <c r="BS15" s="15"/>
      <c r="BT15" s="15"/>
      <c r="BU15" s="15"/>
      <c r="BV15" s="15"/>
      <c r="BW15" s="15"/>
      <c r="BX15" s="16"/>
      <c r="BY15" s="17">
        <v>91</v>
      </c>
      <c r="BZ15" s="21"/>
      <c r="CA15" s="22">
        <f t="shared" si="0"/>
        <v>529</v>
      </c>
      <c r="CB15" s="23">
        <v>9</v>
      </c>
    </row>
    <row r="16" spans="1:80" ht="15" thickBot="1" x14ac:dyDescent="0.35">
      <c r="A16" s="15" t="s">
        <v>196</v>
      </c>
      <c r="B16" s="54">
        <v>201</v>
      </c>
      <c r="C16" s="102" t="s">
        <v>165</v>
      </c>
      <c r="D16" s="106" t="s">
        <v>26</v>
      </c>
      <c r="E16" s="55">
        <v>1953</v>
      </c>
      <c r="F16" s="92" t="s">
        <v>224</v>
      </c>
      <c r="G16" s="63"/>
      <c r="H16" s="15"/>
      <c r="I16" s="15"/>
      <c r="J16" s="15"/>
      <c r="K16" s="15"/>
      <c r="L16" s="15"/>
      <c r="M16" s="15"/>
      <c r="N16" s="15"/>
      <c r="O16" s="15"/>
      <c r="P16" s="16"/>
      <c r="Q16" s="17">
        <v>85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17">
        <v>78</v>
      </c>
      <c r="AD16" s="18"/>
      <c r="AE16" s="15"/>
      <c r="AF16" s="15"/>
      <c r="AG16" s="15"/>
      <c r="AH16" s="15"/>
      <c r="AI16" s="15"/>
      <c r="AJ16" s="15"/>
      <c r="AK16" s="15"/>
      <c r="AL16" s="15"/>
      <c r="AM16" s="15"/>
      <c r="AN16" s="16"/>
      <c r="AO16" s="17">
        <v>85</v>
      </c>
      <c r="AP16" s="18"/>
      <c r="AQ16" s="19"/>
      <c r="AR16" s="15"/>
      <c r="AS16" s="15"/>
      <c r="AT16" s="15"/>
      <c r="AU16" s="15"/>
      <c r="AV16" s="15"/>
      <c r="AW16" s="15"/>
      <c r="AX16" s="15"/>
      <c r="AY16" s="15"/>
      <c r="AZ16" s="16"/>
      <c r="BA16" s="17">
        <v>87</v>
      </c>
      <c r="BB16" s="18"/>
      <c r="BC16" s="19"/>
      <c r="BD16" s="15"/>
      <c r="BE16" s="15"/>
      <c r="BF16" s="15"/>
      <c r="BG16" s="15"/>
      <c r="BH16" s="15"/>
      <c r="BI16" s="15"/>
      <c r="BJ16" s="15"/>
      <c r="BK16" s="15"/>
      <c r="BL16" s="16"/>
      <c r="BM16" s="17">
        <v>82</v>
      </c>
      <c r="BN16" s="18"/>
      <c r="BO16" s="19"/>
      <c r="BP16" s="15"/>
      <c r="BQ16" s="15"/>
      <c r="BR16" s="15"/>
      <c r="BS16" s="15"/>
      <c r="BT16" s="15"/>
      <c r="BU16" s="15"/>
      <c r="BV16" s="15"/>
      <c r="BW16" s="15"/>
      <c r="BX16" s="16"/>
      <c r="BY16" s="17">
        <v>84</v>
      </c>
      <c r="BZ16" s="21"/>
      <c r="CA16" s="22">
        <f t="shared" si="0"/>
        <v>501</v>
      </c>
      <c r="CB16" s="23">
        <v>1</v>
      </c>
    </row>
    <row r="17" spans="1:80" ht="15" thickBot="1" x14ac:dyDescent="0.35">
      <c r="A17" s="15"/>
      <c r="B17" s="54"/>
      <c r="C17" s="105"/>
      <c r="D17" s="105"/>
      <c r="E17" s="29"/>
      <c r="F17" s="91"/>
      <c r="G17" s="63"/>
      <c r="H17" s="15"/>
      <c r="I17" s="15"/>
      <c r="J17" s="15"/>
      <c r="K17" s="15"/>
      <c r="L17" s="15"/>
      <c r="M17" s="15"/>
      <c r="N17" s="15"/>
      <c r="O17" s="15"/>
      <c r="P17" s="15"/>
      <c r="Q17" s="8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86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86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86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86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86"/>
      <c r="BZ17" s="31"/>
      <c r="CA17" s="87"/>
      <c r="CB17" s="31"/>
    </row>
    <row r="18" spans="1:80" ht="0.6" customHeight="1" thickBot="1" x14ac:dyDescent="0.35">
      <c r="A18" s="15"/>
      <c r="B18" s="15"/>
      <c r="C18" s="106"/>
      <c r="D18" s="106"/>
      <c r="E18" s="32"/>
      <c r="F18" s="94"/>
      <c r="G18" s="63"/>
      <c r="H18" s="15"/>
      <c r="I18" s="15"/>
      <c r="J18" s="15"/>
      <c r="K18" s="15"/>
      <c r="L18" s="15"/>
      <c r="M18" s="15"/>
      <c r="N18" s="15"/>
      <c r="O18" s="15"/>
      <c r="P18" s="16"/>
      <c r="Q18" s="17">
        <f t="shared" ref="Q18:Q19" si="1">SUM(G18:P18)</f>
        <v>0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20">
        <f t="shared" ref="AC18:AC19" si="2">SUM(S18:AB18)</f>
        <v>0</v>
      </c>
      <c r="AD18" s="18"/>
      <c r="AE18" s="15"/>
      <c r="AF18" s="15"/>
      <c r="AG18" s="15"/>
      <c r="AH18" s="15"/>
      <c r="AI18" s="15"/>
      <c r="AJ18" s="15"/>
      <c r="AK18" s="15"/>
      <c r="AL18" s="15"/>
      <c r="AM18" s="15"/>
      <c r="AN18" s="16"/>
      <c r="AO18" s="20">
        <f t="shared" ref="AO18:AO19" si="3">SUM(AE18:AN18)</f>
        <v>0</v>
      </c>
      <c r="AP18" s="18"/>
      <c r="AQ18" s="19"/>
      <c r="AR18" s="15"/>
      <c r="AS18" s="15"/>
      <c r="AT18" s="15"/>
      <c r="AU18" s="15"/>
      <c r="AV18" s="15"/>
      <c r="AW18" s="15"/>
      <c r="AX18" s="15"/>
      <c r="AY18" s="15"/>
      <c r="AZ18" s="16"/>
      <c r="BA18" s="20">
        <f t="shared" ref="BA18:BA19" si="4">SUM(AQ18:AZ18)</f>
        <v>0</v>
      </c>
      <c r="BB18" s="18"/>
      <c r="BC18" s="19"/>
      <c r="BD18" s="15"/>
      <c r="BE18" s="15"/>
      <c r="BF18" s="15"/>
      <c r="BG18" s="15"/>
      <c r="BH18" s="15"/>
      <c r="BI18" s="15"/>
      <c r="BJ18" s="15"/>
      <c r="BK18" s="15"/>
      <c r="BL18" s="16"/>
      <c r="BM18" s="20">
        <f t="shared" ref="BM18:BM19" si="5">SUM(BC18:BL18)</f>
        <v>0</v>
      </c>
      <c r="BN18" s="18"/>
      <c r="BO18" s="19"/>
      <c r="BP18" s="15"/>
      <c r="BQ18" s="15"/>
      <c r="BR18" s="15"/>
      <c r="BS18" s="15"/>
      <c r="BT18" s="15"/>
      <c r="BU18" s="15"/>
      <c r="BV18" s="15"/>
      <c r="BW18" s="15"/>
      <c r="BX18" s="16"/>
      <c r="BY18" s="20">
        <f t="shared" ref="BY18:BY19" si="6">SUM(BO18:BX18)</f>
        <v>0</v>
      </c>
      <c r="BZ18" s="21"/>
      <c r="CA18" s="22">
        <f t="shared" ref="CA18:CA19" si="7">SUM(BM18,BA18,AO18,AC18,Q18,BY18)</f>
        <v>0</v>
      </c>
      <c r="CB18" s="23">
        <f t="shared" ref="CB18:CB19" si="8">SUM(BZ18,BN18,BB18,AP18,AD18,R18)</f>
        <v>0</v>
      </c>
    </row>
    <row r="19" spans="1:80" ht="0.6" customHeight="1" thickBot="1" x14ac:dyDescent="0.35">
      <c r="A19" s="15"/>
      <c r="B19" s="31"/>
      <c r="C19" s="111"/>
      <c r="D19" s="111"/>
      <c r="E19" s="95"/>
      <c r="F19" s="96"/>
      <c r="G19" s="65"/>
      <c r="H19" s="64"/>
      <c r="I19" s="64"/>
      <c r="J19" s="64"/>
      <c r="K19" s="64"/>
      <c r="L19" s="64"/>
      <c r="M19" s="64"/>
      <c r="N19" s="64"/>
      <c r="O19" s="64"/>
      <c r="P19" s="66"/>
      <c r="Q19" s="67">
        <f t="shared" si="1"/>
        <v>0</v>
      </c>
      <c r="R19" s="68"/>
      <c r="S19" s="69"/>
      <c r="T19" s="64"/>
      <c r="U19" s="64"/>
      <c r="V19" s="64"/>
      <c r="W19" s="64"/>
      <c r="X19" s="64"/>
      <c r="Y19" s="64"/>
      <c r="Z19" s="64"/>
      <c r="AA19" s="64"/>
      <c r="AB19" s="66"/>
      <c r="AC19" s="70">
        <f t="shared" si="2"/>
        <v>0</v>
      </c>
      <c r="AD19" s="68"/>
      <c r="AE19" s="64"/>
      <c r="AF19" s="64"/>
      <c r="AG19" s="64"/>
      <c r="AH19" s="64"/>
      <c r="AI19" s="64"/>
      <c r="AJ19" s="64"/>
      <c r="AK19" s="64"/>
      <c r="AL19" s="64"/>
      <c r="AM19" s="64"/>
      <c r="AN19" s="66"/>
      <c r="AO19" s="70">
        <f t="shared" si="3"/>
        <v>0</v>
      </c>
      <c r="AP19" s="68"/>
      <c r="AQ19" s="69"/>
      <c r="AR19" s="64"/>
      <c r="AS19" s="64"/>
      <c r="AT19" s="64"/>
      <c r="AU19" s="64"/>
      <c r="AV19" s="64"/>
      <c r="AW19" s="64"/>
      <c r="AX19" s="64"/>
      <c r="AY19" s="64"/>
      <c r="AZ19" s="66"/>
      <c r="BA19" s="70">
        <f t="shared" si="4"/>
        <v>0</v>
      </c>
      <c r="BB19" s="68"/>
      <c r="BC19" s="69"/>
      <c r="BD19" s="64"/>
      <c r="BE19" s="64"/>
      <c r="BF19" s="64"/>
      <c r="BG19" s="64"/>
      <c r="BH19" s="64"/>
      <c r="BI19" s="64"/>
      <c r="BJ19" s="64"/>
      <c r="BK19" s="64"/>
      <c r="BL19" s="66"/>
      <c r="BM19" s="70">
        <f t="shared" si="5"/>
        <v>0</v>
      </c>
      <c r="BN19" s="68"/>
      <c r="BO19" s="69"/>
      <c r="BP19" s="64"/>
      <c r="BQ19" s="64"/>
      <c r="BR19" s="64"/>
      <c r="BS19" s="64"/>
      <c r="BT19" s="64"/>
      <c r="BU19" s="64"/>
      <c r="BV19" s="64"/>
      <c r="BW19" s="64"/>
      <c r="BX19" s="66"/>
      <c r="BY19" s="70">
        <f t="shared" si="6"/>
        <v>0</v>
      </c>
      <c r="BZ19" s="71"/>
      <c r="CA19" s="72">
        <f t="shared" si="7"/>
        <v>0</v>
      </c>
      <c r="CB19" s="73">
        <f t="shared" si="8"/>
        <v>0</v>
      </c>
    </row>
    <row r="20" spans="1:80" ht="56.4" thickBot="1" x14ac:dyDescent="0.35">
      <c r="A20" s="97"/>
      <c r="B20" s="10" t="s">
        <v>3</v>
      </c>
      <c r="C20" s="10" t="s">
        <v>5</v>
      </c>
      <c r="D20" s="10" t="s">
        <v>81</v>
      </c>
      <c r="E20" s="11" t="s">
        <v>6</v>
      </c>
      <c r="F20" s="12" t="s">
        <v>7</v>
      </c>
      <c r="G20" s="12">
        <v>1</v>
      </c>
      <c r="H20" s="12">
        <v>2</v>
      </c>
      <c r="I20" s="12">
        <v>3</v>
      </c>
      <c r="J20" s="12">
        <v>4</v>
      </c>
      <c r="K20" s="12">
        <v>5</v>
      </c>
      <c r="L20" s="12">
        <v>6</v>
      </c>
      <c r="M20" s="12">
        <v>7</v>
      </c>
      <c r="N20" s="12">
        <v>8</v>
      </c>
      <c r="O20" s="12">
        <v>9</v>
      </c>
      <c r="P20" s="12">
        <v>10</v>
      </c>
      <c r="Q20" s="13" t="s">
        <v>8</v>
      </c>
      <c r="R20" s="13" t="s">
        <v>9</v>
      </c>
      <c r="S20" s="12">
        <v>1</v>
      </c>
      <c r="T20" s="12">
        <v>2</v>
      </c>
      <c r="U20" s="12">
        <v>3</v>
      </c>
      <c r="V20" s="12">
        <v>4</v>
      </c>
      <c r="W20" s="12">
        <v>5</v>
      </c>
      <c r="X20" s="12">
        <v>6</v>
      </c>
      <c r="Y20" s="12">
        <v>7</v>
      </c>
      <c r="Z20" s="12">
        <v>8</v>
      </c>
      <c r="AA20" s="12">
        <v>9</v>
      </c>
      <c r="AB20" s="12">
        <v>10</v>
      </c>
      <c r="AC20" s="13" t="s">
        <v>10</v>
      </c>
      <c r="AD20" s="13" t="s">
        <v>9</v>
      </c>
      <c r="AE20" s="12">
        <v>1</v>
      </c>
      <c r="AF20" s="12">
        <v>2</v>
      </c>
      <c r="AG20" s="12">
        <v>3</v>
      </c>
      <c r="AH20" s="12">
        <v>4</v>
      </c>
      <c r="AI20" s="12">
        <v>5</v>
      </c>
      <c r="AJ20" s="12">
        <v>6</v>
      </c>
      <c r="AK20" s="12">
        <v>7</v>
      </c>
      <c r="AL20" s="12">
        <v>8</v>
      </c>
      <c r="AM20" s="12">
        <v>9</v>
      </c>
      <c r="AN20" s="12">
        <v>10</v>
      </c>
      <c r="AO20" s="13" t="s">
        <v>11</v>
      </c>
      <c r="AP20" s="13" t="s">
        <v>9</v>
      </c>
      <c r="AQ20" s="12">
        <v>1</v>
      </c>
      <c r="AR20" s="12">
        <v>2</v>
      </c>
      <c r="AS20" s="12">
        <v>3</v>
      </c>
      <c r="AT20" s="12">
        <v>4</v>
      </c>
      <c r="AU20" s="12">
        <v>5</v>
      </c>
      <c r="AV20" s="12">
        <v>6</v>
      </c>
      <c r="AW20" s="12">
        <v>7</v>
      </c>
      <c r="AX20" s="12">
        <v>8</v>
      </c>
      <c r="AY20" s="12">
        <v>9</v>
      </c>
      <c r="AZ20" s="12">
        <v>10</v>
      </c>
      <c r="BA20" s="13" t="s">
        <v>12</v>
      </c>
      <c r="BB20" s="13" t="s">
        <v>9</v>
      </c>
      <c r="BC20" s="12">
        <v>1</v>
      </c>
      <c r="BD20" s="12">
        <v>2</v>
      </c>
      <c r="BE20" s="12">
        <v>3</v>
      </c>
      <c r="BF20" s="12">
        <v>4</v>
      </c>
      <c r="BG20" s="12">
        <v>5</v>
      </c>
      <c r="BH20" s="12">
        <v>6</v>
      </c>
      <c r="BI20" s="12">
        <v>7</v>
      </c>
      <c r="BJ20" s="12">
        <v>8</v>
      </c>
      <c r="BK20" s="12">
        <v>9</v>
      </c>
      <c r="BL20" s="12">
        <v>10</v>
      </c>
      <c r="BM20" s="13" t="s">
        <v>13</v>
      </c>
      <c r="BN20" s="13" t="s">
        <v>9</v>
      </c>
      <c r="BO20" s="12">
        <v>1</v>
      </c>
      <c r="BP20" s="12">
        <v>2</v>
      </c>
      <c r="BQ20" s="12">
        <v>3</v>
      </c>
      <c r="BR20" s="12">
        <v>4</v>
      </c>
      <c r="BS20" s="12">
        <v>5</v>
      </c>
      <c r="BT20" s="12">
        <v>6</v>
      </c>
      <c r="BU20" s="12">
        <v>7</v>
      </c>
      <c r="BV20" s="12">
        <v>8</v>
      </c>
      <c r="BW20" s="12">
        <v>9</v>
      </c>
      <c r="BX20" s="12">
        <v>10</v>
      </c>
      <c r="BY20" s="13" t="s">
        <v>14</v>
      </c>
      <c r="BZ20" s="13" t="s">
        <v>9</v>
      </c>
      <c r="CA20" s="13" t="s">
        <v>15</v>
      </c>
      <c r="CB20" s="13" t="s">
        <v>9</v>
      </c>
    </row>
    <row r="21" spans="1:80" ht="15" thickBot="1" x14ac:dyDescent="0.35">
      <c r="A21" s="53" t="s">
        <v>186</v>
      </c>
      <c r="B21" s="54">
        <v>206</v>
      </c>
      <c r="C21" s="105" t="s">
        <v>112</v>
      </c>
      <c r="D21" s="105" t="s">
        <v>113</v>
      </c>
      <c r="E21" s="29">
        <v>1970</v>
      </c>
      <c r="F21" s="89">
        <v>905</v>
      </c>
      <c r="G21" s="127"/>
      <c r="H21" s="14"/>
      <c r="I21" s="14"/>
      <c r="J21" s="14"/>
      <c r="K21" s="14"/>
      <c r="L21" s="14"/>
      <c r="M21" s="14"/>
      <c r="N21" s="14"/>
      <c r="O21" s="14"/>
      <c r="P21" s="75"/>
      <c r="Q21" s="17">
        <v>95</v>
      </c>
      <c r="R21" s="78"/>
      <c r="S21" s="79"/>
      <c r="T21" s="14"/>
      <c r="U21" s="14"/>
      <c r="V21" s="14"/>
      <c r="W21" s="14"/>
      <c r="X21" s="14"/>
      <c r="Y21" s="14"/>
      <c r="Z21" s="14"/>
      <c r="AA21" s="14"/>
      <c r="AB21" s="75"/>
      <c r="AC21" s="17">
        <v>97</v>
      </c>
      <c r="AD21" s="78"/>
      <c r="AE21" s="14"/>
      <c r="AF21" s="14"/>
      <c r="AG21" s="14"/>
      <c r="AH21" s="14"/>
      <c r="AI21" s="14"/>
      <c r="AJ21" s="14"/>
      <c r="AK21" s="14"/>
      <c r="AL21" s="14"/>
      <c r="AM21" s="14"/>
      <c r="AN21" s="75"/>
      <c r="AO21" s="17">
        <v>95</v>
      </c>
      <c r="AP21" s="78"/>
      <c r="AQ21" s="79"/>
      <c r="AR21" s="14"/>
      <c r="AS21" s="14"/>
      <c r="AT21" s="14"/>
      <c r="AU21" s="14"/>
      <c r="AV21" s="14"/>
      <c r="AW21" s="14"/>
      <c r="AX21" s="14"/>
      <c r="AY21" s="14"/>
      <c r="AZ21" s="75"/>
      <c r="BA21" s="17">
        <v>95</v>
      </c>
      <c r="BB21" s="78"/>
      <c r="BC21" s="79"/>
      <c r="BD21" s="14"/>
      <c r="BE21" s="14"/>
      <c r="BF21" s="14"/>
      <c r="BG21" s="14"/>
      <c r="BH21" s="14"/>
      <c r="BI21" s="14"/>
      <c r="BJ21" s="14"/>
      <c r="BK21" s="14"/>
      <c r="BL21" s="75"/>
      <c r="BM21" s="17">
        <v>98</v>
      </c>
      <c r="BN21" s="78"/>
      <c r="BO21" s="79"/>
      <c r="BP21" s="14"/>
      <c r="BQ21" s="14"/>
      <c r="BR21" s="14"/>
      <c r="BS21" s="14"/>
      <c r="BT21" s="14"/>
      <c r="BU21" s="14"/>
      <c r="BV21" s="14"/>
      <c r="BW21" s="14"/>
      <c r="BX21" s="75"/>
      <c r="BY21" s="17">
        <v>95</v>
      </c>
      <c r="BZ21" s="81"/>
      <c r="CA21" s="82">
        <f>SUM(BM21,BA21,AO21,AC21,Q21,BY21)</f>
        <v>575</v>
      </c>
      <c r="CB21" s="83">
        <v>19</v>
      </c>
    </row>
    <row r="22" spans="1:80" ht="15" thickBot="1" x14ac:dyDescent="0.35">
      <c r="A22" s="53" t="s">
        <v>187</v>
      </c>
      <c r="B22" s="54">
        <v>112</v>
      </c>
      <c r="C22" s="104" t="s">
        <v>70</v>
      </c>
      <c r="D22" s="105" t="s">
        <v>71</v>
      </c>
      <c r="E22" s="29">
        <v>1962</v>
      </c>
      <c r="F22" s="89">
        <v>200</v>
      </c>
      <c r="G22" s="63"/>
      <c r="H22" s="15"/>
      <c r="I22" s="15"/>
      <c r="J22" s="15"/>
      <c r="K22" s="15"/>
      <c r="L22" s="15"/>
      <c r="M22" s="15"/>
      <c r="N22" s="15"/>
      <c r="O22" s="15"/>
      <c r="P22" s="16"/>
      <c r="Q22" s="17">
        <v>82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17">
        <v>94</v>
      </c>
      <c r="AD22" s="18"/>
      <c r="AE22" s="15"/>
      <c r="AF22" s="15"/>
      <c r="AG22" s="15"/>
      <c r="AH22" s="15"/>
      <c r="AI22" s="15"/>
      <c r="AJ22" s="15"/>
      <c r="AK22" s="15"/>
      <c r="AL22" s="15"/>
      <c r="AM22" s="15"/>
      <c r="AN22" s="16"/>
      <c r="AO22" s="17">
        <v>85</v>
      </c>
      <c r="AP22" s="18"/>
      <c r="AQ22" s="19"/>
      <c r="AR22" s="15"/>
      <c r="AS22" s="15"/>
      <c r="AT22" s="15"/>
      <c r="AU22" s="15"/>
      <c r="AV22" s="15"/>
      <c r="AW22" s="15"/>
      <c r="AX22" s="15"/>
      <c r="AY22" s="15"/>
      <c r="AZ22" s="16"/>
      <c r="BA22" s="17">
        <v>89</v>
      </c>
      <c r="BB22" s="18"/>
      <c r="BC22" s="19"/>
      <c r="BD22" s="15"/>
      <c r="BE22" s="15"/>
      <c r="BF22" s="15"/>
      <c r="BG22" s="15"/>
      <c r="BH22" s="15"/>
      <c r="BI22" s="15"/>
      <c r="BJ22" s="15"/>
      <c r="BK22" s="15"/>
      <c r="BL22" s="16"/>
      <c r="BM22" s="17">
        <v>88</v>
      </c>
      <c r="BN22" s="18"/>
      <c r="BO22" s="19"/>
      <c r="BP22" s="15"/>
      <c r="BQ22" s="15"/>
      <c r="BR22" s="15"/>
      <c r="BS22" s="15"/>
      <c r="BT22" s="15"/>
      <c r="BU22" s="15"/>
      <c r="BV22" s="15"/>
      <c r="BW22" s="15"/>
      <c r="BX22" s="16"/>
      <c r="BY22" s="17">
        <v>90</v>
      </c>
      <c r="BZ22" s="21"/>
      <c r="CA22" s="28">
        <f>SUM(BM22,BA22,AO22,AC22,Q22,BY22)</f>
        <v>528</v>
      </c>
      <c r="CB22" s="23">
        <v>5</v>
      </c>
    </row>
  </sheetData>
  <sortState xmlns:xlrd2="http://schemas.microsoft.com/office/spreadsheetml/2017/richdata2" ref="B6:CB16">
    <sortCondition descending="1" ref="CA6:CA16"/>
    <sortCondition descending="1" ref="CB6:CB16"/>
  </sortState>
  <phoneticPr fontId="18" type="noConversion"/>
  <pageMargins left="0.7" right="0.7" top="0.78749999999999998" bottom="0.78749999999999998" header="0.51180555555555496" footer="0.51180555555555496"/>
  <pageSetup paperSize="9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H35"/>
  <sheetViews>
    <sheetView tabSelected="1" zoomScale="85" zoomScaleNormal="85" workbookViewId="0">
      <pane xSplit="4" topLeftCell="E1" activePane="topRight" state="frozen"/>
      <selection activeCell="D3" sqref="D3"/>
      <selection pane="topRight" activeCell="D3" sqref="D3"/>
    </sheetView>
  </sheetViews>
  <sheetFormatPr defaultRowHeight="14.4" outlineLevelCol="1" x14ac:dyDescent="0.3"/>
  <cols>
    <col min="1" max="1" width="8.44140625" customWidth="1"/>
    <col min="2" max="2" width="7.33203125" customWidth="1"/>
    <col min="3" max="3" width="16.109375" customWidth="1"/>
    <col min="4" max="4" width="13.5546875" customWidth="1"/>
    <col min="5" max="5" width="7.33203125" customWidth="1"/>
    <col min="6" max="6" width="7.6640625" customWidth="1"/>
    <col min="7" max="7" width="3" hidden="1" customWidth="1" outlineLevel="1"/>
    <col min="8" max="16" width="3.44140625" hidden="1" customWidth="1" outlineLevel="1"/>
    <col min="17" max="17" width="6.33203125" customWidth="1" collapsed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31" width="7.5546875" customWidth="1" collapsed="1"/>
    <col min="32" max="32" width="3.6640625" customWidth="1"/>
    <col min="33" max="42" width="3.44140625" hidden="1" customWidth="1" outlineLevel="1"/>
    <col min="43" max="43" width="7" customWidth="1" collapsed="1"/>
    <col min="44" max="44" width="3.6640625" hidden="1" customWidth="1" outlineLevel="1"/>
    <col min="45" max="54" width="3.44140625" hidden="1" customWidth="1" outlineLevel="1"/>
    <col min="55" max="55" width="6.109375" customWidth="1" collapsed="1"/>
    <col min="56" max="56" width="3.6640625" hidden="1" customWidth="1" outlineLevel="1"/>
    <col min="57" max="57" width="7.5546875" customWidth="1" collapsed="1"/>
    <col min="58" max="58" width="3.6640625" customWidth="1"/>
    <col min="59" max="68" width="3.44140625" hidden="1" customWidth="1" outlineLevel="1"/>
    <col min="69" max="69" width="6.33203125" customWidth="1" collapsed="1"/>
    <col min="70" max="70" width="3.6640625" hidden="1" customWidth="1" outlineLevel="1"/>
    <col min="71" max="78" width="3.44140625" hidden="1" customWidth="1" outlineLevel="1"/>
    <col min="79" max="79" width="14" hidden="1" customWidth="1" outlineLevel="1"/>
    <col min="80" max="80" width="3.44140625" hidden="1" customWidth="1" outlineLevel="1"/>
    <col min="81" max="81" width="7.109375" customWidth="1" collapsed="1"/>
    <col min="82" max="82" width="3.6640625" hidden="1" customWidth="1" outlineLevel="1"/>
    <col min="83" max="83" width="7.5546875" customWidth="1" collapsed="1"/>
    <col min="84" max="84" width="3.6640625" customWidth="1"/>
    <col min="85" max="85" width="12.77734375" customWidth="1"/>
    <col min="86" max="86" width="4" customWidth="1"/>
    <col min="87" max="1024" width="8.6640625" customWidth="1"/>
  </cols>
  <sheetData>
    <row r="1" spans="1:86" ht="22.5" customHeight="1" x14ac:dyDescent="0.4">
      <c r="A1" s="1" t="str">
        <f>'MJ, ŽJ'!A1</f>
        <v xml:space="preserve">Memorial G. a L. Kůrkových </v>
      </c>
      <c r="B1" s="2"/>
      <c r="C1" s="2"/>
      <c r="D1" s="2"/>
      <c r="E1" s="2"/>
      <c r="F1" s="3"/>
      <c r="G1" s="3"/>
      <c r="H1" s="3"/>
      <c r="I1" s="3"/>
      <c r="J1" s="3"/>
    </row>
    <row r="2" spans="1:86" ht="20.25" customHeight="1" x14ac:dyDescent="0.4">
      <c r="A2" s="4" t="str">
        <f>'MJ, ŽJ'!A2</f>
        <v>Sobota 30. 8. 2025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</row>
    <row r="3" spans="1:86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6" ht="18" x14ac:dyDescent="0.35">
      <c r="A4" s="9" t="s">
        <v>1</v>
      </c>
      <c r="B4" s="9"/>
      <c r="C4" s="9" t="s">
        <v>72</v>
      </c>
      <c r="D4" s="9" t="s">
        <v>225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6" ht="56.4" thickBot="1" x14ac:dyDescent="0.35">
      <c r="A5" s="10"/>
      <c r="B5" s="10" t="s">
        <v>3</v>
      </c>
      <c r="C5" s="10" t="s">
        <v>5</v>
      </c>
      <c r="D5" s="10" t="s">
        <v>81</v>
      </c>
      <c r="E5" s="11" t="s">
        <v>6</v>
      </c>
      <c r="F5" s="12" t="s">
        <v>7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12">
        <v>6</v>
      </c>
      <c r="M5" s="12">
        <v>7</v>
      </c>
      <c r="N5" s="12">
        <v>8</v>
      </c>
      <c r="O5" s="12">
        <v>9</v>
      </c>
      <c r="P5" s="12">
        <v>10</v>
      </c>
      <c r="Q5" s="36" t="s">
        <v>8</v>
      </c>
      <c r="R5" s="36" t="s">
        <v>9</v>
      </c>
      <c r="S5" s="37">
        <v>1</v>
      </c>
      <c r="T5" s="37">
        <v>2</v>
      </c>
      <c r="U5" s="37">
        <v>3</v>
      </c>
      <c r="V5" s="37">
        <v>4</v>
      </c>
      <c r="W5" s="37">
        <v>5</v>
      </c>
      <c r="X5" s="37">
        <v>6</v>
      </c>
      <c r="Y5" s="37">
        <v>7</v>
      </c>
      <c r="Z5" s="37">
        <v>8</v>
      </c>
      <c r="AA5" s="37">
        <v>9</v>
      </c>
      <c r="AB5" s="37">
        <v>10</v>
      </c>
      <c r="AC5" s="36" t="s">
        <v>10</v>
      </c>
      <c r="AD5" s="36" t="s">
        <v>9</v>
      </c>
      <c r="AE5" s="36" t="s">
        <v>73</v>
      </c>
      <c r="AF5" s="36" t="s">
        <v>9</v>
      </c>
      <c r="AG5" s="37">
        <v>1</v>
      </c>
      <c r="AH5" s="37">
        <v>2</v>
      </c>
      <c r="AI5" s="37">
        <v>3</v>
      </c>
      <c r="AJ5" s="37">
        <v>4</v>
      </c>
      <c r="AK5" s="37">
        <v>5</v>
      </c>
      <c r="AL5" s="37">
        <v>6</v>
      </c>
      <c r="AM5" s="37">
        <v>7</v>
      </c>
      <c r="AN5" s="37">
        <v>8</v>
      </c>
      <c r="AO5" s="37">
        <v>9</v>
      </c>
      <c r="AP5" s="37">
        <v>10</v>
      </c>
      <c r="AQ5" s="36" t="s">
        <v>8</v>
      </c>
      <c r="AR5" s="36" t="s">
        <v>9</v>
      </c>
      <c r="AS5" s="37">
        <v>1</v>
      </c>
      <c r="AT5" s="37">
        <v>2</v>
      </c>
      <c r="AU5" s="37">
        <v>3</v>
      </c>
      <c r="AV5" s="37">
        <v>4</v>
      </c>
      <c r="AW5" s="37">
        <v>5</v>
      </c>
      <c r="AX5" s="37">
        <v>6</v>
      </c>
      <c r="AY5" s="37">
        <v>7</v>
      </c>
      <c r="AZ5" s="37">
        <v>8</v>
      </c>
      <c r="BA5" s="37">
        <v>9</v>
      </c>
      <c r="BB5" s="37">
        <v>10</v>
      </c>
      <c r="BC5" s="36" t="s">
        <v>10</v>
      </c>
      <c r="BD5" s="36" t="s">
        <v>9</v>
      </c>
      <c r="BE5" s="36" t="s">
        <v>74</v>
      </c>
      <c r="BF5" s="36" t="s">
        <v>9</v>
      </c>
      <c r="BG5" s="37">
        <v>1</v>
      </c>
      <c r="BH5" s="37">
        <v>2</v>
      </c>
      <c r="BI5" s="37">
        <v>3</v>
      </c>
      <c r="BJ5" s="37">
        <v>4</v>
      </c>
      <c r="BK5" s="37">
        <v>5</v>
      </c>
      <c r="BL5" s="37">
        <v>6</v>
      </c>
      <c r="BM5" s="37">
        <v>7</v>
      </c>
      <c r="BN5" s="37">
        <v>8</v>
      </c>
      <c r="BO5" s="37">
        <v>9</v>
      </c>
      <c r="BP5" s="37">
        <v>10</v>
      </c>
      <c r="BQ5" s="36" t="s">
        <v>8</v>
      </c>
      <c r="BR5" s="36" t="s">
        <v>9</v>
      </c>
      <c r="BS5" s="37">
        <v>1</v>
      </c>
      <c r="BT5" s="37">
        <v>2</v>
      </c>
      <c r="BU5" s="37">
        <v>3</v>
      </c>
      <c r="BV5" s="37">
        <v>4</v>
      </c>
      <c r="BW5" s="37">
        <v>5</v>
      </c>
      <c r="BX5" s="37">
        <v>6</v>
      </c>
      <c r="BY5" s="37">
        <v>7</v>
      </c>
      <c r="BZ5" s="37">
        <v>8</v>
      </c>
      <c r="CA5" s="37">
        <v>9</v>
      </c>
      <c r="CB5" s="37">
        <v>10</v>
      </c>
      <c r="CC5" s="36" t="s">
        <v>10</v>
      </c>
      <c r="CD5" s="36" t="s">
        <v>9</v>
      </c>
      <c r="CE5" s="36" t="s">
        <v>75</v>
      </c>
      <c r="CF5" s="36" t="s">
        <v>9</v>
      </c>
      <c r="CG5" s="36" t="s">
        <v>15</v>
      </c>
      <c r="CH5" s="36" t="s">
        <v>9</v>
      </c>
    </row>
    <row r="6" spans="1:86" ht="15" thickBot="1" x14ac:dyDescent="0.35">
      <c r="A6" s="15">
        <v>1</v>
      </c>
      <c r="B6" s="30">
        <v>515</v>
      </c>
      <c r="C6" s="46" t="s">
        <v>57</v>
      </c>
      <c r="D6" s="43" t="s">
        <v>109</v>
      </c>
      <c r="E6" s="56">
        <v>2007</v>
      </c>
      <c r="F6" s="93">
        <v>905</v>
      </c>
      <c r="G6" s="59"/>
      <c r="H6" s="15"/>
      <c r="I6" s="15"/>
      <c r="J6" s="15"/>
      <c r="K6" s="15"/>
      <c r="L6" s="15"/>
      <c r="M6" s="15"/>
      <c r="N6" s="15"/>
      <c r="O6" s="15"/>
      <c r="P6" s="16"/>
      <c r="Q6" s="17">
        <v>95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96</v>
      </c>
      <c r="AD6" s="18"/>
      <c r="AE6" s="38">
        <f t="shared" ref="AE6:AE35" si="0">SUM(Q6,AC6)</f>
        <v>191</v>
      </c>
      <c r="AF6" s="39">
        <v>6</v>
      </c>
      <c r="AG6" s="40"/>
      <c r="AH6" s="15"/>
      <c r="AI6" s="15"/>
      <c r="AJ6" s="15"/>
      <c r="AK6" s="15"/>
      <c r="AL6" s="15"/>
      <c r="AM6" s="15"/>
      <c r="AN6" s="15"/>
      <c r="AO6" s="15"/>
      <c r="AP6" s="16"/>
      <c r="AQ6" s="17">
        <v>99</v>
      </c>
      <c r="AR6" s="18"/>
      <c r="AS6" s="19"/>
      <c r="AT6" s="15"/>
      <c r="AU6" s="15"/>
      <c r="AV6" s="15"/>
      <c r="AW6" s="15"/>
      <c r="AX6" s="15"/>
      <c r="AY6" s="15"/>
      <c r="AZ6" s="15"/>
      <c r="BA6" s="15"/>
      <c r="BB6" s="16"/>
      <c r="BC6" s="17">
        <v>98</v>
      </c>
      <c r="BD6" s="18"/>
      <c r="BE6" s="38">
        <f t="shared" ref="BE6:BE35" si="1">SUM(AQ6,BC6)</f>
        <v>197</v>
      </c>
      <c r="BF6" s="39">
        <v>8</v>
      </c>
      <c r="BG6" s="40"/>
      <c r="BH6" s="15"/>
      <c r="BI6" s="15"/>
      <c r="BJ6" s="15"/>
      <c r="BK6" s="15"/>
      <c r="BL6" s="15"/>
      <c r="BM6" s="15"/>
      <c r="BN6" s="15"/>
      <c r="BO6" s="15"/>
      <c r="BP6" s="16"/>
      <c r="BQ6" s="17">
        <v>96</v>
      </c>
      <c r="BR6" s="18"/>
      <c r="BS6" s="19"/>
      <c r="BT6" s="15"/>
      <c r="BU6" s="15"/>
      <c r="BV6" s="15"/>
      <c r="BW6" s="15"/>
      <c r="BX6" s="15"/>
      <c r="BY6" s="15"/>
      <c r="BZ6" s="15"/>
      <c r="CA6" s="15"/>
      <c r="CB6" s="16"/>
      <c r="CC6" s="17">
        <v>98</v>
      </c>
      <c r="CD6" s="21"/>
      <c r="CE6" s="38">
        <f t="shared" ref="CE6:CE35" si="2">SUM(BQ6,CC6)</f>
        <v>194</v>
      </c>
      <c r="CF6" s="39">
        <v>10</v>
      </c>
      <c r="CG6" s="41">
        <f t="shared" ref="CG6:CG35" si="3">SUM(CE6,BE6,AE6)</f>
        <v>582</v>
      </c>
      <c r="CH6" s="23">
        <f t="shared" ref="CH6:CH35" si="4">SUM(AF6,BF6,CF6)</f>
        <v>24</v>
      </c>
    </row>
    <row r="7" spans="1:86" ht="15" thickBot="1" x14ac:dyDescent="0.35">
      <c r="A7" s="15">
        <v>2</v>
      </c>
      <c r="B7" s="30">
        <v>523</v>
      </c>
      <c r="C7" s="46" t="s">
        <v>118</v>
      </c>
      <c r="D7" s="43" t="s">
        <v>119</v>
      </c>
      <c r="E7" s="56">
        <v>2009</v>
      </c>
      <c r="F7" s="93">
        <v>55</v>
      </c>
      <c r="G7" s="62"/>
      <c r="H7" s="15"/>
      <c r="I7" s="15"/>
      <c r="J7" s="15"/>
      <c r="K7" s="15"/>
      <c r="L7" s="15"/>
      <c r="M7" s="15"/>
      <c r="N7" s="15"/>
      <c r="O7" s="15"/>
      <c r="P7" s="16"/>
      <c r="Q7" s="17">
        <v>99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97</v>
      </c>
      <c r="AD7" s="18"/>
      <c r="AE7" s="38">
        <f t="shared" si="0"/>
        <v>196</v>
      </c>
      <c r="AF7" s="39">
        <v>7</v>
      </c>
      <c r="AG7" s="40"/>
      <c r="AH7" s="15"/>
      <c r="AI7" s="15"/>
      <c r="AJ7" s="15"/>
      <c r="AK7" s="15"/>
      <c r="AL7" s="15"/>
      <c r="AM7" s="15"/>
      <c r="AN7" s="15"/>
      <c r="AO7" s="15"/>
      <c r="AP7" s="16"/>
      <c r="AQ7" s="17">
        <v>97</v>
      </c>
      <c r="AR7" s="18"/>
      <c r="AS7" s="19"/>
      <c r="AT7" s="15"/>
      <c r="AU7" s="15"/>
      <c r="AV7" s="15"/>
      <c r="AW7" s="15"/>
      <c r="AX7" s="15"/>
      <c r="AY7" s="15"/>
      <c r="AZ7" s="15"/>
      <c r="BA7" s="15"/>
      <c r="BB7" s="16"/>
      <c r="BC7" s="17">
        <v>95</v>
      </c>
      <c r="BD7" s="18"/>
      <c r="BE7" s="38">
        <f t="shared" si="1"/>
        <v>192</v>
      </c>
      <c r="BF7" s="39">
        <v>9</v>
      </c>
      <c r="BG7" s="40"/>
      <c r="BH7" s="15"/>
      <c r="BI7" s="15"/>
      <c r="BJ7" s="15"/>
      <c r="BK7" s="15"/>
      <c r="BL7" s="15"/>
      <c r="BM7" s="15"/>
      <c r="BN7" s="15"/>
      <c r="BO7" s="15"/>
      <c r="BP7" s="16"/>
      <c r="BQ7" s="17">
        <v>92</v>
      </c>
      <c r="BR7" s="18"/>
      <c r="BS7" s="19"/>
      <c r="BT7" s="15"/>
      <c r="BU7" s="15"/>
      <c r="BV7" s="15"/>
      <c r="BW7" s="15"/>
      <c r="BX7" s="15"/>
      <c r="BY7" s="15"/>
      <c r="BZ7" s="15"/>
      <c r="CA7" s="15"/>
      <c r="CB7" s="16"/>
      <c r="CC7" s="17">
        <v>94</v>
      </c>
      <c r="CD7" s="21"/>
      <c r="CE7" s="38">
        <f t="shared" si="2"/>
        <v>186</v>
      </c>
      <c r="CF7" s="39">
        <v>5</v>
      </c>
      <c r="CG7" s="41">
        <f t="shared" si="3"/>
        <v>574</v>
      </c>
      <c r="CH7" s="23">
        <f t="shared" si="4"/>
        <v>21</v>
      </c>
    </row>
    <row r="8" spans="1:86" ht="15" thickBot="1" x14ac:dyDescent="0.35">
      <c r="A8" s="15">
        <v>3</v>
      </c>
      <c r="B8" s="30">
        <v>514</v>
      </c>
      <c r="C8" s="46" t="s">
        <v>55</v>
      </c>
      <c r="D8" s="43" t="s">
        <v>107</v>
      </c>
      <c r="E8" s="56">
        <v>2007</v>
      </c>
      <c r="F8" s="93">
        <v>905</v>
      </c>
      <c r="G8" s="59"/>
      <c r="H8" s="15"/>
      <c r="I8" s="15"/>
      <c r="J8" s="15"/>
      <c r="K8" s="15"/>
      <c r="L8" s="15"/>
      <c r="M8" s="15"/>
      <c r="N8" s="15"/>
      <c r="O8" s="15"/>
      <c r="P8" s="16"/>
      <c r="Q8" s="17">
        <v>95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92</v>
      </c>
      <c r="AD8" s="18"/>
      <c r="AE8" s="38">
        <f t="shared" si="0"/>
        <v>187</v>
      </c>
      <c r="AF8" s="39">
        <v>5</v>
      </c>
      <c r="AG8" s="40"/>
      <c r="AH8" s="15"/>
      <c r="AI8" s="15"/>
      <c r="AJ8" s="15"/>
      <c r="AK8" s="15"/>
      <c r="AL8" s="15"/>
      <c r="AM8" s="15"/>
      <c r="AN8" s="15"/>
      <c r="AO8" s="15"/>
      <c r="AP8" s="16"/>
      <c r="AQ8" s="17">
        <v>98</v>
      </c>
      <c r="AR8" s="18"/>
      <c r="AS8" s="19"/>
      <c r="AT8" s="15"/>
      <c r="AU8" s="15"/>
      <c r="AV8" s="15"/>
      <c r="AW8" s="15"/>
      <c r="AX8" s="15"/>
      <c r="AY8" s="15"/>
      <c r="AZ8" s="15"/>
      <c r="BA8" s="15"/>
      <c r="BB8" s="16"/>
      <c r="BC8" s="17">
        <v>100</v>
      </c>
      <c r="BD8" s="18"/>
      <c r="BE8" s="38">
        <f t="shared" si="1"/>
        <v>198</v>
      </c>
      <c r="BF8" s="39">
        <v>13</v>
      </c>
      <c r="BG8" s="40"/>
      <c r="BH8" s="15"/>
      <c r="BI8" s="15"/>
      <c r="BJ8" s="15"/>
      <c r="BK8" s="15"/>
      <c r="BL8" s="15"/>
      <c r="BM8" s="15"/>
      <c r="BN8" s="15"/>
      <c r="BO8" s="15"/>
      <c r="BP8" s="16"/>
      <c r="BQ8" s="17">
        <v>91</v>
      </c>
      <c r="BR8" s="18"/>
      <c r="BS8" s="19"/>
      <c r="BT8" s="15"/>
      <c r="BU8" s="15"/>
      <c r="BV8" s="15"/>
      <c r="BW8" s="15"/>
      <c r="BX8" s="15"/>
      <c r="BY8" s="15"/>
      <c r="BZ8" s="15"/>
      <c r="CA8" s="15"/>
      <c r="CB8" s="16"/>
      <c r="CC8" s="17">
        <v>92</v>
      </c>
      <c r="CD8" s="21"/>
      <c r="CE8" s="38">
        <f t="shared" si="2"/>
        <v>183</v>
      </c>
      <c r="CF8" s="39">
        <v>4</v>
      </c>
      <c r="CG8" s="41">
        <f t="shared" si="3"/>
        <v>568</v>
      </c>
      <c r="CH8" s="23">
        <f t="shared" si="4"/>
        <v>22</v>
      </c>
    </row>
    <row r="9" spans="1:86" ht="15" thickBot="1" x14ac:dyDescent="0.35">
      <c r="A9" s="15">
        <v>4</v>
      </c>
      <c r="B9" s="30">
        <v>423</v>
      </c>
      <c r="C9" s="46" t="s">
        <v>24</v>
      </c>
      <c r="D9" s="43" t="s">
        <v>25</v>
      </c>
      <c r="E9" s="56">
        <v>2008</v>
      </c>
      <c r="F9" s="93">
        <v>205</v>
      </c>
      <c r="G9" s="59"/>
      <c r="H9" s="15"/>
      <c r="I9" s="15"/>
      <c r="J9" s="15"/>
      <c r="K9" s="15"/>
      <c r="L9" s="15"/>
      <c r="M9" s="15"/>
      <c r="N9" s="15"/>
      <c r="O9" s="15"/>
      <c r="P9" s="16"/>
      <c r="Q9" s="17">
        <v>97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94</v>
      </c>
      <c r="AD9" s="18"/>
      <c r="AE9" s="38">
        <f t="shared" si="0"/>
        <v>191</v>
      </c>
      <c r="AF9" s="39">
        <v>6</v>
      </c>
      <c r="AG9" s="40"/>
      <c r="AH9" s="15"/>
      <c r="AI9" s="15"/>
      <c r="AJ9" s="15"/>
      <c r="AK9" s="15"/>
      <c r="AL9" s="15"/>
      <c r="AM9" s="15"/>
      <c r="AN9" s="15"/>
      <c r="AO9" s="15"/>
      <c r="AP9" s="16"/>
      <c r="AQ9" s="17">
        <v>96</v>
      </c>
      <c r="AR9" s="18"/>
      <c r="AS9" s="19"/>
      <c r="AT9" s="15"/>
      <c r="AU9" s="15"/>
      <c r="AV9" s="15"/>
      <c r="AW9" s="15"/>
      <c r="AX9" s="15"/>
      <c r="AY9" s="15"/>
      <c r="AZ9" s="15"/>
      <c r="BA9" s="15"/>
      <c r="BB9" s="16"/>
      <c r="BC9" s="17">
        <v>98</v>
      </c>
      <c r="BD9" s="18"/>
      <c r="BE9" s="38">
        <f t="shared" si="1"/>
        <v>194</v>
      </c>
      <c r="BF9" s="39">
        <v>7</v>
      </c>
      <c r="BG9" s="40"/>
      <c r="BH9" s="15"/>
      <c r="BI9" s="15"/>
      <c r="BJ9" s="15"/>
      <c r="BK9" s="15"/>
      <c r="BL9" s="15"/>
      <c r="BM9" s="15"/>
      <c r="BN9" s="15"/>
      <c r="BO9" s="15"/>
      <c r="BP9" s="16"/>
      <c r="BQ9" s="17">
        <v>91</v>
      </c>
      <c r="BR9" s="18"/>
      <c r="BS9" s="19"/>
      <c r="BT9" s="15"/>
      <c r="BU9" s="15"/>
      <c r="BV9" s="15"/>
      <c r="BW9" s="15"/>
      <c r="BX9" s="15"/>
      <c r="BY9" s="15"/>
      <c r="BZ9" s="15"/>
      <c r="CA9" s="15"/>
      <c r="CB9" s="16"/>
      <c r="CC9" s="17">
        <v>90</v>
      </c>
      <c r="CD9" s="21"/>
      <c r="CE9" s="38">
        <f t="shared" si="2"/>
        <v>181</v>
      </c>
      <c r="CF9" s="39">
        <v>1</v>
      </c>
      <c r="CG9" s="131">
        <f t="shared" si="3"/>
        <v>566</v>
      </c>
      <c r="CH9" s="23">
        <f t="shared" si="4"/>
        <v>14</v>
      </c>
    </row>
    <row r="10" spans="1:86" ht="15" thickBot="1" x14ac:dyDescent="0.35">
      <c r="A10" s="15">
        <v>5</v>
      </c>
      <c r="B10" s="30">
        <v>505</v>
      </c>
      <c r="C10" s="46" t="s">
        <v>32</v>
      </c>
      <c r="D10" s="43" t="s">
        <v>33</v>
      </c>
      <c r="E10" s="56">
        <v>2007</v>
      </c>
      <c r="F10" s="93">
        <v>205</v>
      </c>
      <c r="G10" s="59"/>
      <c r="H10" s="15"/>
      <c r="I10" s="15"/>
      <c r="J10" s="15"/>
      <c r="K10" s="15"/>
      <c r="L10" s="15"/>
      <c r="M10" s="15"/>
      <c r="N10" s="15"/>
      <c r="O10" s="15"/>
      <c r="P10" s="16"/>
      <c r="Q10" s="17">
        <v>92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96</v>
      </c>
      <c r="AD10" s="18"/>
      <c r="AE10" s="38">
        <f t="shared" si="0"/>
        <v>188</v>
      </c>
      <c r="AF10" s="39">
        <v>5</v>
      </c>
      <c r="AG10" s="40"/>
      <c r="AH10" s="15"/>
      <c r="AI10" s="15"/>
      <c r="AJ10" s="15"/>
      <c r="AK10" s="15"/>
      <c r="AL10" s="15"/>
      <c r="AM10" s="15"/>
      <c r="AN10" s="15"/>
      <c r="AO10" s="15"/>
      <c r="AP10" s="16"/>
      <c r="AQ10" s="17">
        <v>94</v>
      </c>
      <c r="AR10" s="18"/>
      <c r="AS10" s="19"/>
      <c r="AT10" s="15"/>
      <c r="AU10" s="15"/>
      <c r="AV10" s="15"/>
      <c r="AW10" s="15"/>
      <c r="AX10" s="15"/>
      <c r="AY10" s="15"/>
      <c r="AZ10" s="15"/>
      <c r="BA10" s="15"/>
      <c r="BB10" s="16"/>
      <c r="BC10" s="17">
        <v>97</v>
      </c>
      <c r="BD10" s="18"/>
      <c r="BE10" s="38">
        <f t="shared" si="1"/>
        <v>191</v>
      </c>
      <c r="BF10" s="39">
        <v>6</v>
      </c>
      <c r="BG10" s="40"/>
      <c r="BH10" s="15"/>
      <c r="BI10" s="15"/>
      <c r="BJ10" s="15"/>
      <c r="BK10" s="15"/>
      <c r="BL10" s="15"/>
      <c r="BM10" s="15"/>
      <c r="BN10" s="15"/>
      <c r="BO10" s="15"/>
      <c r="BP10" s="16"/>
      <c r="BQ10" s="17">
        <v>95</v>
      </c>
      <c r="BR10" s="18"/>
      <c r="BS10" s="19"/>
      <c r="BT10" s="15"/>
      <c r="BU10" s="15"/>
      <c r="BV10" s="15"/>
      <c r="BW10" s="15"/>
      <c r="BX10" s="15"/>
      <c r="BY10" s="15"/>
      <c r="BZ10" s="15"/>
      <c r="CA10" s="15"/>
      <c r="CB10" s="16"/>
      <c r="CC10" s="17">
        <v>91</v>
      </c>
      <c r="CD10" s="21"/>
      <c r="CE10" s="38">
        <f t="shared" si="2"/>
        <v>186</v>
      </c>
      <c r="CF10" s="39">
        <v>3</v>
      </c>
      <c r="CG10" s="41">
        <f t="shared" si="3"/>
        <v>565</v>
      </c>
      <c r="CH10" s="23">
        <f t="shared" si="4"/>
        <v>14</v>
      </c>
    </row>
    <row r="11" spans="1:86" ht="15" thickBot="1" x14ac:dyDescent="0.35">
      <c r="A11" s="15">
        <v>6</v>
      </c>
      <c r="B11" s="30">
        <v>424</v>
      </c>
      <c r="C11" s="46" t="s">
        <v>56</v>
      </c>
      <c r="D11" s="43" t="s">
        <v>31</v>
      </c>
      <c r="E11" s="56">
        <v>2007</v>
      </c>
      <c r="F11" s="93">
        <v>205</v>
      </c>
      <c r="G11" s="61"/>
      <c r="H11" s="15"/>
      <c r="I11" s="15"/>
      <c r="J11" s="15"/>
      <c r="K11" s="15"/>
      <c r="L11" s="15"/>
      <c r="M11" s="15"/>
      <c r="N11" s="15"/>
      <c r="O11" s="15"/>
      <c r="P11" s="16"/>
      <c r="Q11" s="17">
        <v>92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95</v>
      </c>
      <c r="AD11" s="18"/>
      <c r="AE11" s="38">
        <f t="shared" si="0"/>
        <v>187</v>
      </c>
      <c r="AF11" s="39">
        <v>5</v>
      </c>
      <c r="AG11" s="40"/>
      <c r="AH11" s="15"/>
      <c r="AI11" s="15"/>
      <c r="AJ11" s="15"/>
      <c r="AK11" s="15"/>
      <c r="AL11" s="15"/>
      <c r="AM11" s="15"/>
      <c r="AN11" s="15"/>
      <c r="AO11" s="15"/>
      <c r="AP11" s="16"/>
      <c r="AQ11" s="17">
        <v>98</v>
      </c>
      <c r="AR11" s="18"/>
      <c r="AS11" s="19"/>
      <c r="AT11" s="15"/>
      <c r="AU11" s="15"/>
      <c r="AV11" s="15"/>
      <c r="AW11" s="15"/>
      <c r="AX11" s="15"/>
      <c r="AY11" s="15"/>
      <c r="AZ11" s="15"/>
      <c r="BA11" s="15"/>
      <c r="BB11" s="16"/>
      <c r="BC11" s="17">
        <v>96</v>
      </c>
      <c r="BD11" s="18"/>
      <c r="BE11" s="38">
        <f t="shared" si="1"/>
        <v>194</v>
      </c>
      <c r="BF11" s="39">
        <v>7</v>
      </c>
      <c r="BG11" s="40"/>
      <c r="BH11" s="15"/>
      <c r="BI11" s="15"/>
      <c r="BJ11" s="15"/>
      <c r="BK11" s="15"/>
      <c r="BL11" s="15"/>
      <c r="BM11" s="15"/>
      <c r="BN11" s="15"/>
      <c r="BO11" s="15"/>
      <c r="BP11" s="16"/>
      <c r="BQ11" s="17">
        <v>92</v>
      </c>
      <c r="BR11" s="18"/>
      <c r="BS11" s="19"/>
      <c r="BT11" s="15"/>
      <c r="BU11" s="15"/>
      <c r="BV11" s="15"/>
      <c r="BW11" s="15"/>
      <c r="BX11" s="15"/>
      <c r="BY11" s="15"/>
      <c r="BZ11" s="15"/>
      <c r="CA11" s="15"/>
      <c r="CB11" s="16"/>
      <c r="CC11" s="17">
        <v>91</v>
      </c>
      <c r="CD11" s="21"/>
      <c r="CE11" s="38">
        <f t="shared" si="2"/>
        <v>183</v>
      </c>
      <c r="CF11" s="39">
        <v>3</v>
      </c>
      <c r="CG11" s="131">
        <f t="shared" si="3"/>
        <v>564</v>
      </c>
      <c r="CH11" s="23">
        <f t="shared" si="4"/>
        <v>15</v>
      </c>
    </row>
    <row r="12" spans="1:86" ht="15" thickBot="1" x14ac:dyDescent="0.35">
      <c r="A12" s="15">
        <v>7</v>
      </c>
      <c r="B12" s="30">
        <v>525</v>
      </c>
      <c r="C12" s="46" t="s">
        <v>37</v>
      </c>
      <c r="D12" s="43" t="s">
        <v>38</v>
      </c>
      <c r="E12" s="56">
        <v>2008</v>
      </c>
      <c r="F12" s="93">
        <v>55</v>
      </c>
      <c r="G12" s="59"/>
      <c r="H12" s="15"/>
      <c r="I12" s="15"/>
      <c r="J12" s="15"/>
      <c r="K12" s="15"/>
      <c r="L12" s="15"/>
      <c r="M12" s="15"/>
      <c r="N12" s="15"/>
      <c r="O12" s="15"/>
      <c r="P12" s="16"/>
      <c r="Q12" s="17">
        <v>96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97</v>
      </c>
      <c r="AD12" s="18"/>
      <c r="AE12" s="38">
        <f t="shared" si="0"/>
        <v>193</v>
      </c>
      <c r="AF12" s="39">
        <v>7</v>
      </c>
      <c r="AG12" s="40"/>
      <c r="AH12" s="15"/>
      <c r="AI12" s="15"/>
      <c r="AJ12" s="15"/>
      <c r="AK12" s="15"/>
      <c r="AL12" s="15"/>
      <c r="AM12" s="15"/>
      <c r="AN12" s="15"/>
      <c r="AO12" s="15"/>
      <c r="AP12" s="16"/>
      <c r="AQ12" s="17">
        <v>98</v>
      </c>
      <c r="AR12" s="18"/>
      <c r="AS12" s="19"/>
      <c r="AT12" s="15"/>
      <c r="AU12" s="15"/>
      <c r="AV12" s="15"/>
      <c r="AW12" s="15"/>
      <c r="AX12" s="15"/>
      <c r="AY12" s="15"/>
      <c r="AZ12" s="15"/>
      <c r="BA12" s="15"/>
      <c r="BB12" s="16"/>
      <c r="BC12" s="17">
        <v>97</v>
      </c>
      <c r="BD12" s="18"/>
      <c r="BE12" s="38">
        <f t="shared" si="1"/>
        <v>195</v>
      </c>
      <c r="BF12" s="39">
        <v>6</v>
      </c>
      <c r="BG12" s="40"/>
      <c r="BH12" s="15"/>
      <c r="BI12" s="15"/>
      <c r="BJ12" s="15"/>
      <c r="BK12" s="15"/>
      <c r="BL12" s="15"/>
      <c r="BM12" s="15"/>
      <c r="BN12" s="15"/>
      <c r="BO12" s="15"/>
      <c r="BP12" s="16"/>
      <c r="BQ12" s="17">
        <v>87</v>
      </c>
      <c r="BR12" s="18"/>
      <c r="BS12" s="19"/>
      <c r="BT12" s="15"/>
      <c r="BU12" s="15"/>
      <c r="BV12" s="15"/>
      <c r="BW12" s="15"/>
      <c r="BX12" s="15"/>
      <c r="BY12" s="15"/>
      <c r="BZ12" s="15"/>
      <c r="CA12" s="15"/>
      <c r="CB12" s="16"/>
      <c r="CC12" s="17">
        <v>85</v>
      </c>
      <c r="CD12" s="21"/>
      <c r="CE12" s="38">
        <f t="shared" si="2"/>
        <v>172</v>
      </c>
      <c r="CF12" s="39">
        <v>2</v>
      </c>
      <c r="CG12" s="41">
        <f t="shared" si="3"/>
        <v>560</v>
      </c>
      <c r="CH12" s="23">
        <f t="shared" si="4"/>
        <v>15</v>
      </c>
    </row>
    <row r="13" spans="1:86" ht="15" thickBot="1" x14ac:dyDescent="0.35">
      <c r="A13" s="15">
        <v>8</v>
      </c>
      <c r="B13" s="30">
        <v>513</v>
      </c>
      <c r="C13" s="46" t="s">
        <v>66</v>
      </c>
      <c r="D13" s="43" t="s">
        <v>108</v>
      </c>
      <c r="E13" s="56">
        <v>2010</v>
      </c>
      <c r="F13" s="93">
        <v>905</v>
      </c>
      <c r="G13" s="59"/>
      <c r="H13" s="15"/>
      <c r="I13" s="15"/>
      <c r="J13" s="15"/>
      <c r="K13" s="15"/>
      <c r="L13" s="15"/>
      <c r="M13" s="15"/>
      <c r="N13" s="15"/>
      <c r="O13" s="15"/>
      <c r="P13" s="16"/>
      <c r="Q13" s="17">
        <v>95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95</v>
      </c>
      <c r="AD13" s="18"/>
      <c r="AE13" s="38">
        <f t="shared" si="0"/>
        <v>190</v>
      </c>
      <c r="AF13" s="39">
        <v>4</v>
      </c>
      <c r="AG13" s="40"/>
      <c r="AH13" s="15"/>
      <c r="AI13" s="15"/>
      <c r="AJ13" s="15"/>
      <c r="AK13" s="15"/>
      <c r="AL13" s="15"/>
      <c r="AM13" s="15"/>
      <c r="AN13" s="15"/>
      <c r="AO13" s="15"/>
      <c r="AP13" s="16"/>
      <c r="AQ13" s="17">
        <v>99</v>
      </c>
      <c r="AR13" s="18"/>
      <c r="AS13" s="19"/>
      <c r="AT13" s="15"/>
      <c r="AU13" s="15"/>
      <c r="AV13" s="15"/>
      <c r="AW13" s="15"/>
      <c r="AX13" s="15"/>
      <c r="AY13" s="15"/>
      <c r="AZ13" s="15"/>
      <c r="BA13" s="15"/>
      <c r="BB13" s="16"/>
      <c r="BC13" s="17">
        <v>97</v>
      </c>
      <c r="BD13" s="18"/>
      <c r="BE13" s="38">
        <f t="shared" si="1"/>
        <v>196</v>
      </c>
      <c r="BF13" s="39">
        <v>7</v>
      </c>
      <c r="BG13" s="40"/>
      <c r="BH13" s="15"/>
      <c r="BI13" s="15"/>
      <c r="BJ13" s="15"/>
      <c r="BK13" s="15"/>
      <c r="BL13" s="15"/>
      <c r="BM13" s="15"/>
      <c r="BN13" s="15"/>
      <c r="BO13" s="15"/>
      <c r="BP13" s="16"/>
      <c r="BQ13" s="17">
        <v>92</v>
      </c>
      <c r="BR13" s="18"/>
      <c r="BS13" s="19"/>
      <c r="BT13" s="15"/>
      <c r="BU13" s="15"/>
      <c r="BV13" s="15"/>
      <c r="BW13" s="15"/>
      <c r="BX13" s="15"/>
      <c r="BY13" s="15"/>
      <c r="BZ13" s="15"/>
      <c r="CA13" s="15"/>
      <c r="CB13" s="16"/>
      <c r="CC13" s="17">
        <v>81</v>
      </c>
      <c r="CD13" s="21"/>
      <c r="CE13" s="38">
        <f t="shared" si="2"/>
        <v>173</v>
      </c>
      <c r="CF13" s="39">
        <v>2</v>
      </c>
      <c r="CG13" s="41">
        <f t="shared" si="3"/>
        <v>559</v>
      </c>
      <c r="CH13" s="23">
        <f t="shared" si="4"/>
        <v>13</v>
      </c>
    </row>
    <row r="14" spans="1:86" ht="15" thickBot="1" x14ac:dyDescent="0.35">
      <c r="A14" s="15">
        <v>9</v>
      </c>
      <c r="B14" s="30" t="s">
        <v>218</v>
      </c>
      <c r="C14" s="132" t="s">
        <v>30</v>
      </c>
      <c r="D14" s="133" t="s">
        <v>31</v>
      </c>
      <c r="E14" s="134" t="s">
        <v>219</v>
      </c>
      <c r="F14" s="129" t="s">
        <v>220</v>
      </c>
      <c r="G14" s="17">
        <v>95</v>
      </c>
      <c r="H14" s="17">
        <v>91</v>
      </c>
      <c r="I14" s="38">
        <v>186</v>
      </c>
      <c r="J14" s="39">
        <v>2</v>
      </c>
      <c r="K14" s="17">
        <v>97</v>
      </c>
      <c r="L14" s="17">
        <v>94</v>
      </c>
      <c r="M14" s="38">
        <v>191</v>
      </c>
      <c r="N14" s="39">
        <v>3</v>
      </c>
      <c r="O14" s="17">
        <v>90</v>
      </c>
      <c r="P14" s="17">
        <v>92</v>
      </c>
      <c r="Q14" s="38">
        <v>95</v>
      </c>
      <c r="R14" s="39">
        <v>1</v>
      </c>
      <c r="S14" s="131">
        <v>559</v>
      </c>
      <c r="T14" s="23">
        <v>6</v>
      </c>
      <c r="U14" s="15"/>
      <c r="V14" s="15"/>
      <c r="W14" s="15"/>
      <c r="X14" s="15"/>
      <c r="Y14" s="15"/>
      <c r="Z14" s="15"/>
      <c r="AA14" s="15"/>
      <c r="AB14" s="16"/>
      <c r="AC14" s="17">
        <v>91</v>
      </c>
      <c r="AD14" s="18"/>
      <c r="AE14" s="38">
        <f t="shared" si="0"/>
        <v>186</v>
      </c>
      <c r="AF14" s="39">
        <v>2</v>
      </c>
      <c r="AG14" s="40"/>
      <c r="AH14" s="15"/>
      <c r="AI14" s="15"/>
      <c r="AJ14" s="15"/>
      <c r="AK14" s="15"/>
      <c r="AL14" s="15"/>
      <c r="AM14" s="15"/>
      <c r="AN14" s="15"/>
      <c r="AO14" s="15"/>
      <c r="AP14" s="16"/>
      <c r="AQ14" s="17">
        <v>97</v>
      </c>
      <c r="AR14" s="18"/>
      <c r="AS14" s="19"/>
      <c r="AT14" s="15"/>
      <c r="AU14" s="15"/>
      <c r="AV14" s="15"/>
      <c r="AW14" s="15"/>
      <c r="AX14" s="15"/>
      <c r="AY14" s="15"/>
      <c r="AZ14" s="15"/>
      <c r="BA14" s="15"/>
      <c r="BB14" s="16"/>
      <c r="BC14" s="17">
        <v>94</v>
      </c>
      <c r="BD14" s="18"/>
      <c r="BE14" s="38">
        <f t="shared" si="1"/>
        <v>191</v>
      </c>
      <c r="BF14" s="39">
        <v>3</v>
      </c>
      <c r="BG14" s="40"/>
      <c r="BH14" s="15"/>
      <c r="BI14" s="15"/>
      <c r="BJ14" s="15"/>
      <c r="BK14" s="15"/>
      <c r="BL14" s="15"/>
      <c r="BM14" s="15"/>
      <c r="BN14" s="15"/>
      <c r="BO14" s="15"/>
      <c r="BP14" s="16"/>
      <c r="BQ14" s="17">
        <v>90</v>
      </c>
      <c r="BR14" s="18"/>
      <c r="BS14" s="19"/>
      <c r="BT14" s="15"/>
      <c r="BU14" s="15"/>
      <c r="BV14" s="15"/>
      <c r="BW14" s="15"/>
      <c r="BX14" s="15"/>
      <c r="BY14" s="15"/>
      <c r="BZ14" s="15"/>
      <c r="CA14" s="15"/>
      <c r="CB14" s="16"/>
      <c r="CC14" s="17">
        <v>92</v>
      </c>
      <c r="CD14" s="21"/>
      <c r="CE14" s="38">
        <f t="shared" si="2"/>
        <v>182</v>
      </c>
      <c r="CF14" s="39">
        <v>1</v>
      </c>
      <c r="CG14" s="41">
        <f t="shared" si="3"/>
        <v>559</v>
      </c>
      <c r="CH14" s="23">
        <f t="shared" si="4"/>
        <v>6</v>
      </c>
    </row>
    <row r="15" spans="1:86" ht="15" thickBot="1" x14ac:dyDescent="0.35">
      <c r="A15" s="15">
        <v>10</v>
      </c>
      <c r="B15" s="30">
        <v>417</v>
      </c>
      <c r="C15" s="46" t="s">
        <v>86</v>
      </c>
      <c r="D15" s="43" t="s">
        <v>18</v>
      </c>
      <c r="E15" s="56">
        <v>2008</v>
      </c>
      <c r="F15" s="93">
        <v>200</v>
      </c>
      <c r="G15" s="59"/>
      <c r="H15" s="15"/>
      <c r="I15" s="15"/>
      <c r="J15" s="15"/>
      <c r="K15" s="15"/>
      <c r="L15" s="15"/>
      <c r="M15" s="15"/>
      <c r="N15" s="15"/>
      <c r="O15" s="15"/>
      <c r="P15" s="16"/>
      <c r="Q15" s="17">
        <v>90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17">
        <v>91</v>
      </c>
      <c r="AD15" s="18"/>
      <c r="AE15" s="38">
        <f t="shared" si="0"/>
        <v>181</v>
      </c>
      <c r="AF15" s="39">
        <v>3</v>
      </c>
      <c r="AG15" s="40"/>
      <c r="AH15" s="15"/>
      <c r="AI15" s="15"/>
      <c r="AJ15" s="15"/>
      <c r="AK15" s="15"/>
      <c r="AL15" s="15"/>
      <c r="AM15" s="15"/>
      <c r="AN15" s="15"/>
      <c r="AO15" s="15"/>
      <c r="AP15" s="16"/>
      <c r="AQ15" s="17">
        <v>98</v>
      </c>
      <c r="AR15" s="18"/>
      <c r="AS15" s="19"/>
      <c r="AT15" s="15"/>
      <c r="AU15" s="15"/>
      <c r="AV15" s="15"/>
      <c r="AW15" s="15"/>
      <c r="AX15" s="15"/>
      <c r="AY15" s="15"/>
      <c r="AZ15" s="15"/>
      <c r="BA15" s="15"/>
      <c r="BB15" s="16"/>
      <c r="BC15" s="17">
        <v>98</v>
      </c>
      <c r="BD15" s="18"/>
      <c r="BE15" s="38">
        <f t="shared" si="1"/>
        <v>196</v>
      </c>
      <c r="BF15" s="39">
        <v>8</v>
      </c>
      <c r="BG15" s="40"/>
      <c r="BH15" s="15"/>
      <c r="BI15" s="15"/>
      <c r="BJ15" s="15"/>
      <c r="BK15" s="15"/>
      <c r="BL15" s="15"/>
      <c r="BM15" s="15"/>
      <c r="BN15" s="15"/>
      <c r="BO15" s="15"/>
      <c r="BP15" s="16"/>
      <c r="BQ15" s="17">
        <v>90</v>
      </c>
      <c r="BR15" s="18"/>
      <c r="BS15" s="19"/>
      <c r="BT15" s="15"/>
      <c r="BU15" s="15"/>
      <c r="BV15" s="15"/>
      <c r="BW15" s="15"/>
      <c r="BX15" s="15"/>
      <c r="BY15" s="15"/>
      <c r="BZ15" s="15"/>
      <c r="CA15" s="15"/>
      <c r="CB15" s="16"/>
      <c r="CC15" s="17">
        <v>91</v>
      </c>
      <c r="CD15" s="21"/>
      <c r="CE15" s="38">
        <f t="shared" si="2"/>
        <v>181</v>
      </c>
      <c r="CF15" s="39">
        <v>1</v>
      </c>
      <c r="CG15" s="131">
        <f t="shared" si="3"/>
        <v>558</v>
      </c>
      <c r="CH15" s="23">
        <f t="shared" si="4"/>
        <v>12</v>
      </c>
    </row>
    <row r="16" spans="1:86" ht="15" thickBot="1" x14ac:dyDescent="0.35">
      <c r="A16" s="15">
        <v>11</v>
      </c>
      <c r="B16" s="30">
        <v>516</v>
      </c>
      <c r="C16" s="46" t="s">
        <v>126</v>
      </c>
      <c r="D16" s="43" t="s">
        <v>179</v>
      </c>
      <c r="E16" s="56">
        <v>2009</v>
      </c>
      <c r="F16" s="93">
        <v>370</v>
      </c>
      <c r="G16" s="59"/>
      <c r="H16" s="15"/>
      <c r="I16" s="15"/>
      <c r="J16" s="15"/>
      <c r="K16" s="15"/>
      <c r="L16" s="15"/>
      <c r="M16" s="15"/>
      <c r="N16" s="15"/>
      <c r="O16" s="15"/>
      <c r="P16" s="16"/>
      <c r="Q16" s="17">
        <v>93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17">
        <v>94</v>
      </c>
      <c r="AD16" s="18"/>
      <c r="AE16" s="38">
        <f t="shared" si="0"/>
        <v>187</v>
      </c>
      <c r="AF16" s="39">
        <v>3</v>
      </c>
      <c r="AG16" s="40"/>
      <c r="AH16" s="15"/>
      <c r="AI16" s="15"/>
      <c r="AJ16" s="15"/>
      <c r="AK16" s="15"/>
      <c r="AL16" s="15"/>
      <c r="AM16" s="15"/>
      <c r="AN16" s="15"/>
      <c r="AO16" s="15"/>
      <c r="AP16" s="16"/>
      <c r="AQ16" s="17">
        <v>96</v>
      </c>
      <c r="AR16" s="18"/>
      <c r="AS16" s="19"/>
      <c r="AT16" s="15"/>
      <c r="AU16" s="15"/>
      <c r="AV16" s="15"/>
      <c r="AW16" s="15"/>
      <c r="AX16" s="15"/>
      <c r="AY16" s="15"/>
      <c r="AZ16" s="15"/>
      <c r="BA16" s="15"/>
      <c r="BB16" s="16"/>
      <c r="BC16" s="17">
        <v>94</v>
      </c>
      <c r="BD16" s="18"/>
      <c r="BE16" s="38">
        <f t="shared" si="1"/>
        <v>190</v>
      </c>
      <c r="BF16" s="39">
        <v>6</v>
      </c>
      <c r="BG16" s="40"/>
      <c r="BH16" s="15"/>
      <c r="BI16" s="15"/>
      <c r="BJ16" s="15"/>
      <c r="BK16" s="15"/>
      <c r="BL16" s="15"/>
      <c r="BM16" s="15"/>
      <c r="BN16" s="15"/>
      <c r="BO16" s="15"/>
      <c r="BP16" s="16"/>
      <c r="BQ16" s="17">
        <v>89</v>
      </c>
      <c r="BR16" s="18"/>
      <c r="BS16" s="19"/>
      <c r="BT16" s="15"/>
      <c r="BU16" s="15"/>
      <c r="BV16" s="15"/>
      <c r="BW16" s="15"/>
      <c r="BX16" s="15"/>
      <c r="BY16" s="15"/>
      <c r="BZ16" s="15"/>
      <c r="CA16" s="15"/>
      <c r="CB16" s="16"/>
      <c r="CC16" s="17">
        <v>91</v>
      </c>
      <c r="CD16" s="21"/>
      <c r="CE16" s="38">
        <f t="shared" si="2"/>
        <v>180</v>
      </c>
      <c r="CF16" s="39">
        <v>3</v>
      </c>
      <c r="CG16" s="41">
        <f t="shared" si="3"/>
        <v>557</v>
      </c>
      <c r="CH16" s="23">
        <f t="shared" si="4"/>
        <v>12</v>
      </c>
    </row>
    <row r="17" spans="1:86" ht="15" thickBot="1" x14ac:dyDescent="0.35">
      <c r="A17" s="15">
        <v>12</v>
      </c>
      <c r="B17" s="30">
        <v>504</v>
      </c>
      <c r="C17" s="46" t="s">
        <v>182</v>
      </c>
      <c r="D17" s="43" t="s">
        <v>26</v>
      </c>
      <c r="E17" s="56">
        <v>2009</v>
      </c>
      <c r="F17" s="93">
        <v>205</v>
      </c>
      <c r="G17" s="59"/>
      <c r="H17" s="15"/>
      <c r="I17" s="15"/>
      <c r="J17" s="15"/>
      <c r="K17" s="15"/>
      <c r="L17" s="15"/>
      <c r="M17" s="15"/>
      <c r="N17" s="15"/>
      <c r="O17" s="15"/>
      <c r="P17" s="16"/>
      <c r="Q17" s="17">
        <v>90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17">
        <v>90</v>
      </c>
      <c r="AD17" s="18"/>
      <c r="AE17" s="38">
        <f t="shared" si="0"/>
        <v>180</v>
      </c>
      <c r="AF17" s="39">
        <v>2</v>
      </c>
      <c r="AG17" s="40"/>
      <c r="AH17" s="15"/>
      <c r="AI17" s="15"/>
      <c r="AJ17" s="15"/>
      <c r="AK17" s="15"/>
      <c r="AL17" s="15"/>
      <c r="AM17" s="15"/>
      <c r="AN17" s="15"/>
      <c r="AO17" s="15"/>
      <c r="AP17" s="16"/>
      <c r="AQ17" s="17">
        <v>96</v>
      </c>
      <c r="AR17" s="18"/>
      <c r="AS17" s="19"/>
      <c r="AT17" s="15"/>
      <c r="AU17" s="15"/>
      <c r="AV17" s="15"/>
      <c r="AW17" s="15"/>
      <c r="AX17" s="15"/>
      <c r="AY17" s="15"/>
      <c r="AZ17" s="15"/>
      <c r="BA17" s="15"/>
      <c r="BB17" s="16"/>
      <c r="BC17" s="17">
        <v>97</v>
      </c>
      <c r="BD17" s="18"/>
      <c r="BE17" s="38">
        <f t="shared" si="1"/>
        <v>193</v>
      </c>
      <c r="BF17" s="39">
        <v>7</v>
      </c>
      <c r="BG17" s="40"/>
      <c r="BH17" s="15"/>
      <c r="BI17" s="15"/>
      <c r="BJ17" s="15"/>
      <c r="BK17" s="15"/>
      <c r="BL17" s="15"/>
      <c r="BM17" s="15"/>
      <c r="BN17" s="15"/>
      <c r="BO17" s="15"/>
      <c r="BP17" s="16"/>
      <c r="BQ17" s="17">
        <v>93</v>
      </c>
      <c r="BR17" s="18"/>
      <c r="BS17" s="19"/>
      <c r="BT17" s="15"/>
      <c r="BU17" s="15"/>
      <c r="BV17" s="15"/>
      <c r="BW17" s="15"/>
      <c r="BX17" s="15"/>
      <c r="BY17" s="15"/>
      <c r="BZ17" s="15"/>
      <c r="CA17" s="15"/>
      <c r="CB17" s="16"/>
      <c r="CC17" s="17">
        <v>90</v>
      </c>
      <c r="CD17" s="21"/>
      <c r="CE17" s="38">
        <f t="shared" si="2"/>
        <v>183</v>
      </c>
      <c r="CF17" s="39">
        <v>4</v>
      </c>
      <c r="CG17" s="41">
        <f t="shared" si="3"/>
        <v>556</v>
      </c>
      <c r="CH17" s="23">
        <f t="shared" si="4"/>
        <v>13</v>
      </c>
    </row>
    <row r="18" spans="1:86" ht="15" thickBot="1" x14ac:dyDescent="0.35">
      <c r="A18" s="15">
        <v>13</v>
      </c>
      <c r="B18" s="30">
        <v>428</v>
      </c>
      <c r="C18" s="46" t="s">
        <v>39</v>
      </c>
      <c r="D18" s="43" t="s">
        <v>40</v>
      </c>
      <c r="E18" s="56">
        <v>2009</v>
      </c>
      <c r="F18" s="93">
        <v>67</v>
      </c>
      <c r="G18" s="59"/>
      <c r="H18" s="15"/>
      <c r="I18" s="15"/>
      <c r="J18" s="15"/>
      <c r="K18" s="15"/>
      <c r="L18" s="15"/>
      <c r="M18" s="15"/>
      <c r="N18" s="15"/>
      <c r="O18" s="15"/>
      <c r="P18" s="16"/>
      <c r="Q18" s="17">
        <v>96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17">
        <v>94</v>
      </c>
      <c r="AD18" s="18"/>
      <c r="AE18" s="38">
        <f t="shared" si="0"/>
        <v>190</v>
      </c>
      <c r="AF18" s="39">
        <v>4</v>
      </c>
      <c r="AG18" s="40"/>
      <c r="AH18" s="15"/>
      <c r="AI18" s="15"/>
      <c r="AJ18" s="15"/>
      <c r="AK18" s="15"/>
      <c r="AL18" s="15"/>
      <c r="AM18" s="15"/>
      <c r="AN18" s="15"/>
      <c r="AO18" s="15"/>
      <c r="AP18" s="16"/>
      <c r="AQ18" s="17">
        <v>93</v>
      </c>
      <c r="AR18" s="18"/>
      <c r="AS18" s="19"/>
      <c r="AT18" s="15"/>
      <c r="AU18" s="15"/>
      <c r="AV18" s="15"/>
      <c r="AW18" s="15"/>
      <c r="AX18" s="15"/>
      <c r="AY18" s="15"/>
      <c r="AZ18" s="15"/>
      <c r="BA18" s="15"/>
      <c r="BB18" s="16"/>
      <c r="BC18" s="17">
        <v>98</v>
      </c>
      <c r="BD18" s="18"/>
      <c r="BE18" s="38">
        <f t="shared" si="1"/>
        <v>191</v>
      </c>
      <c r="BF18" s="39">
        <v>6</v>
      </c>
      <c r="BG18" s="40"/>
      <c r="BH18" s="15"/>
      <c r="BI18" s="15"/>
      <c r="BJ18" s="15"/>
      <c r="BK18" s="15"/>
      <c r="BL18" s="15"/>
      <c r="BM18" s="15"/>
      <c r="BN18" s="15"/>
      <c r="BO18" s="15"/>
      <c r="BP18" s="16"/>
      <c r="BQ18" s="17">
        <v>86</v>
      </c>
      <c r="BR18" s="18"/>
      <c r="BS18" s="19"/>
      <c r="BT18" s="15"/>
      <c r="BU18" s="15"/>
      <c r="BV18" s="15"/>
      <c r="BW18" s="15"/>
      <c r="BX18" s="15"/>
      <c r="BY18" s="15"/>
      <c r="BZ18" s="15"/>
      <c r="CA18" s="15"/>
      <c r="CB18" s="16"/>
      <c r="CC18" s="17">
        <v>88</v>
      </c>
      <c r="CD18" s="21"/>
      <c r="CE18" s="38">
        <f t="shared" si="2"/>
        <v>174</v>
      </c>
      <c r="CF18" s="39">
        <v>0</v>
      </c>
      <c r="CG18" s="131">
        <f t="shared" si="3"/>
        <v>555</v>
      </c>
      <c r="CH18" s="23">
        <f t="shared" si="4"/>
        <v>10</v>
      </c>
    </row>
    <row r="19" spans="1:86" ht="15" thickBot="1" x14ac:dyDescent="0.35">
      <c r="A19" s="15">
        <v>14</v>
      </c>
      <c r="B19" s="30">
        <v>524</v>
      </c>
      <c r="C19" s="46" t="s">
        <v>120</v>
      </c>
      <c r="D19" s="43" t="s">
        <v>77</v>
      </c>
      <c r="E19" s="56">
        <v>2011</v>
      </c>
      <c r="F19" s="93">
        <v>55</v>
      </c>
      <c r="G19" s="59"/>
      <c r="H19" s="15"/>
      <c r="I19" s="15"/>
      <c r="J19" s="15"/>
      <c r="K19" s="15"/>
      <c r="L19" s="15"/>
      <c r="M19" s="15"/>
      <c r="N19" s="15"/>
      <c r="O19" s="15"/>
      <c r="P19" s="16"/>
      <c r="Q19" s="17">
        <v>87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17">
        <v>91</v>
      </c>
      <c r="AD19" s="18"/>
      <c r="AE19" s="38">
        <f t="shared" si="0"/>
        <v>178</v>
      </c>
      <c r="AF19" s="39">
        <v>1</v>
      </c>
      <c r="AG19" s="40"/>
      <c r="AH19" s="15"/>
      <c r="AI19" s="15"/>
      <c r="AJ19" s="15"/>
      <c r="AK19" s="15"/>
      <c r="AL19" s="15"/>
      <c r="AM19" s="15"/>
      <c r="AN19" s="15"/>
      <c r="AO19" s="15"/>
      <c r="AP19" s="16"/>
      <c r="AQ19" s="17">
        <v>98</v>
      </c>
      <c r="AR19" s="18"/>
      <c r="AS19" s="19"/>
      <c r="AT19" s="15"/>
      <c r="AU19" s="15"/>
      <c r="AV19" s="15"/>
      <c r="AW19" s="15"/>
      <c r="AX19" s="15"/>
      <c r="AY19" s="15"/>
      <c r="AZ19" s="15"/>
      <c r="BA19" s="15"/>
      <c r="BB19" s="16"/>
      <c r="BC19" s="17">
        <v>98</v>
      </c>
      <c r="BD19" s="18"/>
      <c r="BE19" s="38">
        <f t="shared" si="1"/>
        <v>196</v>
      </c>
      <c r="BF19" s="39">
        <v>6</v>
      </c>
      <c r="BG19" s="40"/>
      <c r="BH19" s="15"/>
      <c r="BI19" s="15"/>
      <c r="BJ19" s="15"/>
      <c r="BK19" s="15"/>
      <c r="BL19" s="15"/>
      <c r="BM19" s="15"/>
      <c r="BN19" s="15"/>
      <c r="BO19" s="15"/>
      <c r="BP19" s="16"/>
      <c r="BQ19" s="17">
        <v>91</v>
      </c>
      <c r="BR19" s="18"/>
      <c r="BS19" s="19"/>
      <c r="BT19" s="15"/>
      <c r="BU19" s="15"/>
      <c r="BV19" s="15"/>
      <c r="BW19" s="15"/>
      <c r="BX19" s="15"/>
      <c r="BY19" s="15"/>
      <c r="BZ19" s="15"/>
      <c r="CA19" s="15"/>
      <c r="CB19" s="16"/>
      <c r="CC19" s="17">
        <v>89</v>
      </c>
      <c r="CD19" s="21"/>
      <c r="CE19" s="38">
        <f t="shared" si="2"/>
        <v>180</v>
      </c>
      <c r="CF19" s="39">
        <v>4</v>
      </c>
      <c r="CG19" s="41">
        <f t="shared" si="3"/>
        <v>554</v>
      </c>
      <c r="CH19" s="23">
        <f t="shared" si="4"/>
        <v>11</v>
      </c>
    </row>
    <row r="20" spans="1:86" ht="15" thickBot="1" x14ac:dyDescent="0.35">
      <c r="A20" s="15">
        <v>15</v>
      </c>
      <c r="B20" s="30">
        <v>510</v>
      </c>
      <c r="C20" s="46" t="s">
        <v>96</v>
      </c>
      <c r="D20" s="43" t="s">
        <v>22</v>
      </c>
      <c r="E20" s="56">
        <v>2010</v>
      </c>
      <c r="F20" s="93">
        <v>905</v>
      </c>
      <c r="G20" s="59"/>
      <c r="H20" s="15"/>
      <c r="I20" s="15"/>
      <c r="J20" s="15"/>
      <c r="K20" s="15"/>
      <c r="L20" s="15"/>
      <c r="M20" s="15"/>
      <c r="N20" s="15"/>
      <c r="O20" s="15"/>
      <c r="P20" s="16"/>
      <c r="Q20" s="17">
        <v>79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17">
        <v>90</v>
      </c>
      <c r="AD20" s="18"/>
      <c r="AE20" s="38">
        <f t="shared" si="0"/>
        <v>169</v>
      </c>
      <c r="AF20" s="39">
        <v>1</v>
      </c>
      <c r="AG20" s="40"/>
      <c r="AH20" s="15"/>
      <c r="AI20" s="15"/>
      <c r="AJ20" s="15"/>
      <c r="AK20" s="15"/>
      <c r="AL20" s="15"/>
      <c r="AM20" s="15"/>
      <c r="AN20" s="15"/>
      <c r="AO20" s="15"/>
      <c r="AP20" s="16"/>
      <c r="AQ20" s="17">
        <v>99</v>
      </c>
      <c r="AR20" s="18"/>
      <c r="AS20" s="19"/>
      <c r="AT20" s="15"/>
      <c r="AU20" s="15"/>
      <c r="AV20" s="15"/>
      <c r="AW20" s="15"/>
      <c r="AX20" s="15"/>
      <c r="AY20" s="15"/>
      <c r="AZ20" s="15"/>
      <c r="BA20" s="15"/>
      <c r="BB20" s="16"/>
      <c r="BC20" s="17">
        <v>98</v>
      </c>
      <c r="BD20" s="18"/>
      <c r="BE20" s="38">
        <f t="shared" si="1"/>
        <v>197</v>
      </c>
      <c r="BF20" s="39">
        <v>9</v>
      </c>
      <c r="BG20" s="40"/>
      <c r="BH20" s="15"/>
      <c r="BI20" s="15"/>
      <c r="BJ20" s="15"/>
      <c r="BK20" s="15"/>
      <c r="BL20" s="15"/>
      <c r="BM20" s="15"/>
      <c r="BN20" s="15"/>
      <c r="BO20" s="15"/>
      <c r="BP20" s="16"/>
      <c r="BQ20" s="17">
        <v>91</v>
      </c>
      <c r="BR20" s="18"/>
      <c r="BS20" s="19"/>
      <c r="BT20" s="15"/>
      <c r="BU20" s="15"/>
      <c r="BV20" s="15"/>
      <c r="BW20" s="15"/>
      <c r="BX20" s="15"/>
      <c r="BY20" s="15"/>
      <c r="BZ20" s="15"/>
      <c r="CA20" s="15"/>
      <c r="CB20" s="16"/>
      <c r="CC20" s="17">
        <v>90</v>
      </c>
      <c r="CD20" s="21"/>
      <c r="CE20" s="38">
        <f t="shared" si="2"/>
        <v>181</v>
      </c>
      <c r="CF20" s="39">
        <v>2</v>
      </c>
      <c r="CG20" s="41">
        <f t="shared" si="3"/>
        <v>547</v>
      </c>
      <c r="CH20" s="23">
        <f t="shared" si="4"/>
        <v>12</v>
      </c>
    </row>
    <row r="21" spans="1:86" ht="15" thickBot="1" x14ac:dyDescent="0.35">
      <c r="A21" s="15">
        <v>16</v>
      </c>
      <c r="B21" s="30">
        <v>527</v>
      </c>
      <c r="C21" s="46" t="s">
        <v>36</v>
      </c>
      <c r="D21" s="43" t="s">
        <v>19</v>
      </c>
      <c r="E21" s="56">
        <v>2010</v>
      </c>
      <c r="F21" s="93">
        <v>55</v>
      </c>
      <c r="G21" s="62"/>
      <c r="H21" s="15"/>
      <c r="I21" s="15"/>
      <c r="J21" s="15"/>
      <c r="K21" s="15"/>
      <c r="L21" s="15"/>
      <c r="M21" s="15"/>
      <c r="N21" s="15"/>
      <c r="O21" s="15"/>
      <c r="P21" s="16"/>
      <c r="Q21" s="17">
        <v>89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17">
        <v>93</v>
      </c>
      <c r="AD21" s="18"/>
      <c r="AE21" s="38">
        <f t="shared" si="0"/>
        <v>182</v>
      </c>
      <c r="AF21" s="39">
        <v>3</v>
      </c>
      <c r="AG21" s="40"/>
      <c r="AH21" s="15"/>
      <c r="AI21" s="15"/>
      <c r="AJ21" s="15"/>
      <c r="AK21" s="15"/>
      <c r="AL21" s="15"/>
      <c r="AM21" s="15"/>
      <c r="AN21" s="15"/>
      <c r="AO21" s="15"/>
      <c r="AP21" s="16"/>
      <c r="AQ21" s="17">
        <v>95</v>
      </c>
      <c r="AR21" s="18"/>
      <c r="AS21" s="19"/>
      <c r="AT21" s="15"/>
      <c r="AU21" s="15"/>
      <c r="AV21" s="15"/>
      <c r="AW21" s="15"/>
      <c r="AX21" s="15"/>
      <c r="AY21" s="15"/>
      <c r="AZ21" s="15"/>
      <c r="BA21" s="15"/>
      <c r="BB21" s="16"/>
      <c r="BC21" s="17">
        <v>98</v>
      </c>
      <c r="BD21" s="18"/>
      <c r="BE21" s="38">
        <f t="shared" si="1"/>
        <v>193</v>
      </c>
      <c r="BF21" s="39">
        <v>6</v>
      </c>
      <c r="BG21" s="40"/>
      <c r="BH21" s="15"/>
      <c r="BI21" s="15"/>
      <c r="BJ21" s="15"/>
      <c r="BK21" s="15"/>
      <c r="BL21" s="15"/>
      <c r="BM21" s="15"/>
      <c r="BN21" s="15"/>
      <c r="BO21" s="15"/>
      <c r="BP21" s="16"/>
      <c r="BQ21" s="17">
        <v>88</v>
      </c>
      <c r="BR21" s="18"/>
      <c r="BS21" s="19"/>
      <c r="BT21" s="15"/>
      <c r="BU21" s="15"/>
      <c r="BV21" s="15"/>
      <c r="BW21" s="15"/>
      <c r="BX21" s="15"/>
      <c r="BY21" s="15"/>
      <c r="BZ21" s="15"/>
      <c r="CA21" s="15"/>
      <c r="CB21" s="16"/>
      <c r="CC21" s="17">
        <v>84</v>
      </c>
      <c r="CD21" s="21"/>
      <c r="CE21" s="38">
        <f t="shared" si="2"/>
        <v>172</v>
      </c>
      <c r="CF21" s="39">
        <v>2</v>
      </c>
      <c r="CG21" s="41">
        <f t="shared" si="3"/>
        <v>547</v>
      </c>
      <c r="CH21" s="23">
        <f t="shared" si="4"/>
        <v>11</v>
      </c>
    </row>
    <row r="22" spans="1:86" ht="15" thickBot="1" x14ac:dyDescent="0.35">
      <c r="A22" s="15">
        <v>17</v>
      </c>
      <c r="B22" s="30" t="s">
        <v>221</v>
      </c>
      <c r="C22" s="132" t="s">
        <v>106</v>
      </c>
      <c r="D22" s="133" t="s">
        <v>42</v>
      </c>
      <c r="E22" s="134" t="s">
        <v>219</v>
      </c>
      <c r="F22" s="129" t="s">
        <v>222</v>
      </c>
      <c r="G22" s="17">
        <v>89</v>
      </c>
      <c r="H22" s="17">
        <v>88</v>
      </c>
      <c r="I22" s="38">
        <v>177</v>
      </c>
      <c r="J22" s="39">
        <v>1</v>
      </c>
      <c r="K22" s="17">
        <v>100</v>
      </c>
      <c r="L22" s="17">
        <v>94</v>
      </c>
      <c r="M22" s="38">
        <v>194</v>
      </c>
      <c r="N22" s="39">
        <v>5</v>
      </c>
      <c r="O22" s="17">
        <v>84</v>
      </c>
      <c r="P22" s="17">
        <v>92</v>
      </c>
      <c r="Q22" s="38">
        <v>89</v>
      </c>
      <c r="R22" s="39">
        <v>1</v>
      </c>
      <c r="S22" s="41">
        <v>547</v>
      </c>
      <c r="T22" s="23">
        <v>7</v>
      </c>
      <c r="AC22" s="135">
        <v>88</v>
      </c>
      <c r="AE22" s="136">
        <f t="shared" si="0"/>
        <v>177</v>
      </c>
      <c r="AF22" s="125">
        <v>1</v>
      </c>
      <c r="AQ22" s="135">
        <v>100</v>
      </c>
      <c r="BC22" s="135">
        <v>94</v>
      </c>
      <c r="BE22" s="136">
        <f t="shared" si="1"/>
        <v>194</v>
      </c>
      <c r="BF22" s="125">
        <v>5</v>
      </c>
      <c r="BQ22" s="135">
        <v>84</v>
      </c>
      <c r="CC22" s="135">
        <v>92</v>
      </c>
      <c r="CE22" s="136">
        <f t="shared" si="2"/>
        <v>176</v>
      </c>
      <c r="CF22" s="125">
        <v>1</v>
      </c>
      <c r="CG22" s="137">
        <f t="shared" si="3"/>
        <v>547</v>
      </c>
      <c r="CH22" s="138">
        <f t="shared" si="4"/>
        <v>7</v>
      </c>
    </row>
    <row r="23" spans="1:86" ht="15" thickBot="1" x14ac:dyDescent="0.35">
      <c r="A23" s="15">
        <v>18</v>
      </c>
      <c r="B23" s="30">
        <v>416</v>
      </c>
      <c r="C23" s="46" t="s">
        <v>16</v>
      </c>
      <c r="D23" s="43" t="s">
        <v>17</v>
      </c>
      <c r="E23" s="56">
        <v>2008</v>
      </c>
      <c r="F23" s="93">
        <v>200</v>
      </c>
      <c r="G23" s="59"/>
      <c r="H23" s="15"/>
      <c r="I23" s="15"/>
      <c r="J23" s="15"/>
      <c r="K23" s="15"/>
      <c r="L23" s="15"/>
      <c r="M23" s="15"/>
      <c r="N23" s="15"/>
      <c r="O23" s="15"/>
      <c r="P23" s="16"/>
      <c r="Q23" s="17">
        <v>90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17">
        <v>89</v>
      </c>
      <c r="AD23" s="18"/>
      <c r="AE23" s="38">
        <f t="shared" si="0"/>
        <v>179</v>
      </c>
      <c r="AF23" s="39">
        <v>2</v>
      </c>
      <c r="AG23" s="40"/>
      <c r="AH23" s="15"/>
      <c r="AI23" s="15"/>
      <c r="AJ23" s="15"/>
      <c r="AK23" s="15"/>
      <c r="AL23" s="15"/>
      <c r="AM23" s="15"/>
      <c r="AN23" s="15"/>
      <c r="AO23" s="15"/>
      <c r="AP23" s="16"/>
      <c r="AQ23" s="17">
        <v>94</v>
      </c>
      <c r="AR23" s="18"/>
      <c r="AS23" s="19"/>
      <c r="AT23" s="15"/>
      <c r="AU23" s="15"/>
      <c r="AV23" s="15"/>
      <c r="AW23" s="15"/>
      <c r="AX23" s="15"/>
      <c r="AY23" s="15"/>
      <c r="AZ23" s="15"/>
      <c r="BA23" s="15"/>
      <c r="BB23" s="16"/>
      <c r="BC23" s="17">
        <v>96</v>
      </c>
      <c r="BD23" s="18"/>
      <c r="BE23" s="38">
        <f t="shared" si="1"/>
        <v>190</v>
      </c>
      <c r="BF23" s="39">
        <v>3</v>
      </c>
      <c r="BG23" s="40"/>
      <c r="BH23" s="15"/>
      <c r="BI23" s="15"/>
      <c r="BJ23" s="15"/>
      <c r="BK23" s="15"/>
      <c r="BL23" s="15"/>
      <c r="BM23" s="15"/>
      <c r="BN23" s="15"/>
      <c r="BO23" s="15"/>
      <c r="BP23" s="16"/>
      <c r="BQ23" s="17">
        <v>86</v>
      </c>
      <c r="BR23" s="18"/>
      <c r="BS23" s="19"/>
      <c r="BT23" s="15"/>
      <c r="BU23" s="15"/>
      <c r="BV23" s="15"/>
      <c r="BW23" s="15"/>
      <c r="BX23" s="15"/>
      <c r="BY23" s="15"/>
      <c r="BZ23" s="15"/>
      <c r="CA23" s="15"/>
      <c r="CB23" s="16"/>
      <c r="CC23" s="17">
        <v>88</v>
      </c>
      <c r="CD23" s="21"/>
      <c r="CE23" s="38">
        <f t="shared" si="2"/>
        <v>174</v>
      </c>
      <c r="CF23" s="39">
        <v>1</v>
      </c>
      <c r="CG23" s="131">
        <f t="shared" si="3"/>
        <v>543</v>
      </c>
      <c r="CH23" s="23">
        <f t="shared" si="4"/>
        <v>6</v>
      </c>
    </row>
    <row r="24" spans="1:86" ht="15" thickBot="1" x14ac:dyDescent="0.35">
      <c r="A24" s="15">
        <v>19</v>
      </c>
      <c r="B24" s="30">
        <v>427</v>
      </c>
      <c r="C24" s="46" t="s">
        <v>129</v>
      </c>
      <c r="D24" s="43" t="s">
        <v>130</v>
      </c>
      <c r="E24" s="56">
        <v>2007</v>
      </c>
      <c r="F24" s="93">
        <v>54</v>
      </c>
      <c r="G24" s="59"/>
      <c r="H24" s="15"/>
      <c r="I24" s="15"/>
      <c r="J24" s="15"/>
      <c r="K24" s="15"/>
      <c r="L24" s="15"/>
      <c r="M24" s="15"/>
      <c r="N24" s="15"/>
      <c r="O24" s="15"/>
      <c r="P24" s="16"/>
      <c r="Q24" s="17">
        <v>92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17">
        <v>84</v>
      </c>
      <c r="AD24" s="18"/>
      <c r="AE24" s="38">
        <f t="shared" si="0"/>
        <v>176</v>
      </c>
      <c r="AF24" s="39">
        <v>2</v>
      </c>
      <c r="AG24" s="40"/>
      <c r="AH24" s="15"/>
      <c r="AI24" s="15"/>
      <c r="AJ24" s="15"/>
      <c r="AK24" s="15"/>
      <c r="AL24" s="15"/>
      <c r="AM24" s="15"/>
      <c r="AN24" s="15"/>
      <c r="AO24" s="15"/>
      <c r="AP24" s="16"/>
      <c r="AQ24" s="17">
        <v>99</v>
      </c>
      <c r="AR24" s="18"/>
      <c r="AS24" s="19"/>
      <c r="AT24" s="15"/>
      <c r="AU24" s="15"/>
      <c r="AV24" s="15"/>
      <c r="AW24" s="15"/>
      <c r="AX24" s="15"/>
      <c r="AY24" s="15"/>
      <c r="AZ24" s="15"/>
      <c r="BA24" s="15"/>
      <c r="BB24" s="16"/>
      <c r="BC24" s="17">
        <v>96</v>
      </c>
      <c r="BD24" s="18"/>
      <c r="BE24" s="38">
        <f t="shared" si="1"/>
        <v>195</v>
      </c>
      <c r="BF24" s="39">
        <v>7</v>
      </c>
      <c r="BG24" s="40"/>
      <c r="BH24" s="15"/>
      <c r="BI24" s="15"/>
      <c r="BJ24" s="15"/>
      <c r="BK24" s="15"/>
      <c r="BL24" s="15"/>
      <c r="BM24" s="15"/>
      <c r="BN24" s="15"/>
      <c r="BO24" s="15"/>
      <c r="BP24" s="16"/>
      <c r="BQ24" s="17">
        <v>84</v>
      </c>
      <c r="BR24" s="18"/>
      <c r="BS24" s="19"/>
      <c r="BT24" s="15"/>
      <c r="BU24" s="15"/>
      <c r="BV24" s="15"/>
      <c r="BW24" s="15"/>
      <c r="BX24" s="15"/>
      <c r="BY24" s="15"/>
      <c r="BZ24" s="15"/>
      <c r="CA24" s="15"/>
      <c r="CB24" s="16"/>
      <c r="CC24" s="17">
        <v>80</v>
      </c>
      <c r="CD24" s="21"/>
      <c r="CE24" s="38">
        <f t="shared" si="2"/>
        <v>164</v>
      </c>
      <c r="CF24" s="39">
        <v>1</v>
      </c>
      <c r="CG24" s="131">
        <f t="shared" si="3"/>
        <v>535</v>
      </c>
      <c r="CH24" s="23">
        <f t="shared" si="4"/>
        <v>10</v>
      </c>
    </row>
    <row r="25" spans="1:86" ht="15" thickBot="1" x14ac:dyDescent="0.35">
      <c r="A25" s="15">
        <v>20</v>
      </c>
      <c r="B25" s="30">
        <v>425</v>
      </c>
      <c r="C25" s="46" t="s">
        <v>173</v>
      </c>
      <c r="D25" s="43" t="s">
        <v>29</v>
      </c>
      <c r="E25" s="56">
        <v>2009</v>
      </c>
      <c r="F25" s="93">
        <v>54</v>
      </c>
      <c r="G25" s="59"/>
      <c r="H25" s="15"/>
      <c r="I25" s="15"/>
      <c r="J25" s="15"/>
      <c r="K25" s="15"/>
      <c r="L25" s="15"/>
      <c r="M25" s="15"/>
      <c r="N25" s="15"/>
      <c r="O25" s="15"/>
      <c r="P25" s="16"/>
      <c r="Q25" s="17">
        <v>93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17">
        <v>95</v>
      </c>
      <c r="AD25" s="18"/>
      <c r="AE25" s="38">
        <f t="shared" si="0"/>
        <v>188</v>
      </c>
      <c r="AF25" s="39">
        <v>6</v>
      </c>
      <c r="AG25" s="40"/>
      <c r="AH25" s="15"/>
      <c r="AI25" s="15"/>
      <c r="AJ25" s="15"/>
      <c r="AK25" s="15"/>
      <c r="AL25" s="15"/>
      <c r="AM25" s="15"/>
      <c r="AN25" s="15"/>
      <c r="AO25" s="15"/>
      <c r="AP25" s="16"/>
      <c r="AQ25" s="17">
        <v>96</v>
      </c>
      <c r="AR25" s="18"/>
      <c r="AS25" s="19"/>
      <c r="AT25" s="15"/>
      <c r="AU25" s="15"/>
      <c r="AV25" s="15"/>
      <c r="AW25" s="15"/>
      <c r="AX25" s="15"/>
      <c r="AY25" s="15"/>
      <c r="AZ25" s="15"/>
      <c r="BA25" s="15"/>
      <c r="BB25" s="16"/>
      <c r="BC25" s="17">
        <v>96</v>
      </c>
      <c r="BD25" s="18"/>
      <c r="BE25" s="38">
        <f t="shared" si="1"/>
        <v>192</v>
      </c>
      <c r="BF25" s="39">
        <v>6</v>
      </c>
      <c r="BG25" s="40"/>
      <c r="BH25" s="15"/>
      <c r="BI25" s="15"/>
      <c r="BJ25" s="15"/>
      <c r="BK25" s="15"/>
      <c r="BL25" s="15"/>
      <c r="BM25" s="15"/>
      <c r="BN25" s="15"/>
      <c r="BO25" s="15"/>
      <c r="BP25" s="16"/>
      <c r="BQ25" s="17">
        <v>80</v>
      </c>
      <c r="BR25" s="18"/>
      <c r="BS25" s="19"/>
      <c r="BT25" s="15"/>
      <c r="BU25" s="15"/>
      <c r="BV25" s="15"/>
      <c r="BW25" s="15"/>
      <c r="BX25" s="15"/>
      <c r="BY25" s="15"/>
      <c r="BZ25" s="15"/>
      <c r="CA25" s="15"/>
      <c r="CB25" s="16"/>
      <c r="CC25" s="17">
        <v>74</v>
      </c>
      <c r="CD25" s="21"/>
      <c r="CE25" s="38">
        <f t="shared" si="2"/>
        <v>154</v>
      </c>
      <c r="CF25" s="39">
        <v>1</v>
      </c>
      <c r="CG25" s="131">
        <f t="shared" si="3"/>
        <v>534</v>
      </c>
      <c r="CH25" s="23">
        <f t="shared" si="4"/>
        <v>13</v>
      </c>
    </row>
    <row r="26" spans="1:86" ht="15" thickBot="1" x14ac:dyDescent="0.35">
      <c r="A26" s="15">
        <v>21</v>
      </c>
      <c r="B26" s="30">
        <v>415</v>
      </c>
      <c r="C26" s="46" t="s">
        <v>171</v>
      </c>
      <c r="D26" s="43" t="s">
        <v>128</v>
      </c>
      <c r="E26" s="56">
        <v>2008</v>
      </c>
      <c r="F26" s="93">
        <v>200</v>
      </c>
      <c r="G26" s="62"/>
      <c r="H26" s="15"/>
      <c r="I26" s="15"/>
      <c r="J26" s="15"/>
      <c r="K26" s="15"/>
      <c r="L26" s="15"/>
      <c r="M26" s="15"/>
      <c r="N26" s="15"/>
      <c r="O26" s="15"/>
      <c r="P26" s="16"/>
      <c r="Q26" s="17">
        <v>86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17">
        <v>90</v>
      </c>
      <c r="AD26" s="18"/>
      <c r="AE26" s="38">
        <f t="shared" si="0"/>
        <v>176</v>
      </c>
      <c r="AF26" s="39">
        <v>3</v>
      </c>
      <c r="AG26" s="40"/>
      <c r="AH26" s="15"/>
      <c r="AI26" s="15"/>
      <c r="AJ26" s="15"/>
      <c r="AK26" s="15"/>
      <c r="AL26" s="15"/>
      <c r="AM26" s="15"/>
      <c r="AN26" s="15"/>
      <c r="AO26" s="15"/>
      <c r="AP26" s="16"/>
      <c r="AQ26" s="17">
        <v>94</v>
      </c>
      <c r="AR26" s="18"/>
      <c r="AS26" s="19"/>
      <c r="AT26" s="15"/>
      <c r="AU26" s="15"/>
      <c r="AV26" s="15"/>
      <c r="AW26" s="15"/>
      <c r="AX26" s="15"/>
      <c r="AY26" s="15"/>
      <c r="AZ26" s="15"/>
      <c r="BA26" s="15"/>
      <c r="BB26" s="16"/>
      <c r="BC26" s="17">
        <v>98</v>
      </c>
      <c r="BD26" s="18"/>
      <c r="BE26" s="38">
        <f t="shared" si="1"/>
        <v>192</v>
      </c>
      <c r="BF26" s="39">
        <v>9</v>
      </c>
      <c r="BG26" s="40"/>
      <c r="BH26" s="15"/>
      <c r="BI26" s="15"/>
      <c r="BJ26" s="15"/>
      <c r="BK26" s="15"/>
      <c r="BL26" s="15"/>
      <c r="BM26" s="15"/>
      <c r="BN26" s="15"/>
      <c r="BO26" s="15"/>
      <c r="BP26" s="16"/>
      <c r="BQ26" s="17">
        <v>83</v>
      </c>
      <c r="BR26" s="18"/>
      <c r="BS26" s="19"/>
      <c r="BT26" s="15"/>
      <c r="BU26" s="15"/>
      <c r="BV26" s="15"/>
      <c r="BW26" s="15"/>
      <c r="BX26" s="15"/>
      <c r="BY26" s="15"/>
      <c r="BZ26" s="15"/>
      <c r="CA26" s="15"/>
      <c r="CB26" s="16"/>
      <c r="CC26" s="17">
        <v>81</v>
      </c>
      <c r="CD26" s="21"/>
      <c r="CE26" s="38">
        <f t="shared" si="2"/>
        <v>164</v>
      </c>
      <c r="CF26" s="39">
        <v>0</v>
      </c>
      <c r="CG26" s="131">
        <f t="shared" si="3"/>
        <v>532</v>
      </c>
      <c r="CH26" s="23">
        <f t="shared" si="4"/>
        <v>12</v>
      </c>
    </row>
    <row r="27" spans="1:86" ht="15" thickBot="1" x14ac:dyDescent="0.35">
      <c r="A27" s="15">
        <v>22</v>
      </c>
      <c r="B27" s="30">
        <v>421</v>
      </c>
      <c r="C27" s="46" t="s">
        <v>153</v>
      </c>
      <c r="D27" s="43" t="s">
        <v>160</v>
      </c>
      <c r="E27" s="56">
        <v>2011</v>
      </c>
      <c r="F27" s="93">
        <v>205</v>
      </c>
      <c r="G27" s="59"/>
      <c r="H27" s="15"/>
      <c r="I27" s="15"/>
      <c r="J27" s="15"/>
      <c r="K27" s="15"/>
      <c r="L27" s="15"/>
      <c r="M27" s="15"/>
      <c r="N27" s="15"/>
      <c r="O27" s="15"/>
      <c r="P27" s="16"/>
      <c r="Q27" s="17">
        <v>92</v>
      </c>
      <c r="R27" s="18"/>
      <c r="S27" s="19"/>
      <c r="T27" s="15"/>
      <c r="U27" s="15"/>
      <c r="V27" s="15"/>
      <c r="W27" s="15"/>
      <c r="X27" s="15"/>
      <c r="Y27" s="15"/>
      <c r="Z27" s="15"/>
      <c r="AA27" s="15"/>
      <c r="AB27" s="16"/>
      <c r="AC27" s="17">
        <v>95</v>
      </c>
      <c r="AD27" s="18"/>
      <c r="AE27" s="38">
        <f t="shared" si="0"/>
        <v>187</v>
      </c>
      <c r="AF27" s="39">
        <v>3</v>
      </c>
      <c r="AG27" s="40"/>
      <c r="AH27" s="15"/>
      <c r="AI27" s="15"/>
      <c r="AJ27" s="15"/>
      <c r="AK27" s="15"/>
      <c r="AL27" s="15"/>
      <c r="AM27" s="15"/>
      <c r="AN27" s="15"/>
      <c r="AO27" s="15"/>
      <c r="AP27" s="16"/>
      <c r="AQ27" s="17">
        <v>93</v>
      </c>
      <c r="AR27" s="18"/>
      <c r="AS27" s="19"/>
      <c r="AT27" s="15"/>
      <c r="AU27" s="15"/>
      <c r="AV27" s="15"/>
      <c r="AW27" s="15"/>
      <c r="AX27" s="15"/>
      <c r="AY27" s="15"/>
      <c r="AZ27" s="15"/>
      <c r="BA27" s="15"/>
      <c r="BB27" s="16"/>
      <c r="BC27" s="17">
        <v>95</v>
      </c>
      <c r="BD27" s="18"/>
      <c r="BE27" s="38">
        <f t="shared" si="1"/>
        <v>188</v>
      </c>
      <c r="BF27" s="39">
        <v>2</v>
      </c>
      <c r="BG27" s="40"/>
      <c r="BH27" s="15"/>
      <c r="BI27" s="15"/>
      <c r="BJ27" s="15"/>
      <c r="BK27" s="15"/>
      <c r="BL27" s="15"/>
      <c r="BM27" s="15"/>
      <c r="BN27" s="15"/>
      <c r="BO27" s="15"/>
      <c r="BP27" s="16"/>
      <c r="BQ27" s="17">
        <v>75</v>
      </c>
      <c r="BR27" s="18"/>
      <c r="BS27" s="19"/>
      <c r="BT27" s="15"/>
      <c r="BU27" s="15"/>
      <c r="BV27" s="15"/>
      <c r="BW27" s="15"/>
      <c r="BX27" s="15"/>
      <c r="BY27" s="15"/>
      <c r="BZ27" s="15"/>
      <c r="CA27" s="15"/>
      <c r="CB27" s="16"/>
      <c r="CC27" s="17">
        <v>81</v>
      </c>
      <c r="CD27" s="21"/>
      <c r="CE27" s="38">
        <f t="shared" si="2"/>
        <v>156</v>
      </c>
      <c r="CF27" s="39">
        <v>0</v>
      </c>
      <c r="CG27" s="131">
        <f t="shared" si="3"/>
        <v>531</v>
      </c>
      <c r="CH27" s="23">
        <f t="shared" si="4"/>
        <v>5</v>
      </c>
    </row>
    <row r="28" spans="1:86" ht="15" thickBot="1" x14ac:dyDescent="0.35">
      <c r="A28" s="15">
        <v>23</v>
      </c>
      <c r="B28" s="30">
        <v>518</v>
      </c>
      <c r="C28" s="46" t="s">
        <v>41</v>
      </c>
      <c r="D28" s="43" t="s">
        <v>42</v>
      </c>
      <c r="E28" s="56">
        <v>2011</v>
      </c>
      <c r="F28" s="93">
        <v>348</v>
      </c>
      <c r="G28" s="63"/>
      <c r="H28" s="15"/>
      <c r="I28" s="15"/>
      <c r="J28" s="15"/>
      <c r="K28" s="15"/>
      <c r="L28" s="15"/>
      <c r="M28" s="15"/>
      <c r="N28" s="15"/>
      <c r="O28" s="15"/>
      <c r="P28" s="16"/>
      <c r="Q28" s="17">
        <v>90</v>
      </c>
      <c r="R28" s="18"/>
      <c r="S28" s="19"/>
      <c r="T28" s="15"/>
      <c r="U28" s="15"/>
      <c r="V28" s="15"/>
      <c r="W28" s="15"/>
      <c r="X28" s="15"/>
      <c r="Y28" s="15"/>
      <c r="Z28" s="15"/>
      <c r="AA28" s="15"/>
      <c r="AB28" s="16"/>
      <c r="AC28" s="17">
        <v>91</v>
      </c>
      <c r="AD28" s="18"/>
      <c r="AE28" s="38">
        <f t="shared" si="0"/>
        <v>181</v>
      </c>
      <c r="AF28" s="39">
        <v>5</v>
      </c>
      <c r="AG28" s="40"/>
      <c r="AH28" s="15"/>
      <c r="AI28" s="15"/>
      <c r="AJ28" s="15"/>
      <c r="AK28" s="15"/>
      <c r="AL28" s="15"/>
      <c r="AM28" s="15"/>
      <c r="AN28" s="15"/>
      <c r="AO28" s="15"/>
      <c r="AP28" s="16"/>
      <c r="AQ28" s="17">
        <v>89</v>
      </c>
      <c r="AR28" s="18"/>
      <c r="AS28" s="19"/>
      <c r="AT28" s="15"/>
      <c r="AU28" s="15"/>
      <c r="AV28" s="15"/>
      <c r="AW28" s="15"/>
      <c r="AX28" s="15"/>
      <c r="AY28" s="15"/>
      <c r="AZ28" s="15"/>
      <c r="BA28" s="15"/>
      <c r="BB28" s="16"/>
      <c r="BC28" s="17">
        <v>98</v>
      </c>
      <c r="BD28" s="18"/>
      <c r="BE28" s="38">
        <f t="shared" si="1"/>
        <v>187</v>
      </c>
      <c r="BF28" s="39">
        <v>3</v>
      </c>
      <c r="BG28" s="40"/>
      <c r="BH28" s="15"/>
      <c r="BI28" s="15"/>
      <c r="BJ28" s="15"/>
      <c r="BK28" s="15"/>
      <c r="BL28" s="15"/>
      <c r="BM28" s="15"/>
      <c r="BN28" s="15"/>
      <c r="BO28" s="15"/>
      <c r="BP28" s="16"/>
      <c r="BQ28" s="17">
        <v>76</v>
      </c>
      <c r="BR28" s="18"/>
      <c r="BS28" s="19"/>
      <c r="BT28" s="15"/>
      <c r="BU28" s="15"/>
      <c r="BV28" s="15"/>
      <c r="BW28" s="15"/>
      <c r="BX28" s="15"/>
      <c r="BY28" s="15"/>
      <c r="BZ28" s="15"/>
      <c r="CA28" s="15"/>
      <c r="CB28" s="16"/>
      <c r="CC28" s="17">
        <v>85</v>
      </c>
      <c r="CD28" s="21"/>
      <c r="CE28" s="38">
        <f t="shared" si="2"/>
        <v>161</v>
      </c>
      <c r="CF28" s="39">
        <v>0</v>
      </c>
      <c r="CG28" s="41">
        <f t="shared" si="3"/>
        <v>529</v>
      </c>
      <c r="CH28" s="23">
        <f t="shared" si="4"/>
        <v>8</v>
      </c>
    </row>
    <row r="29" spans="1:86" ht="15" thickBot="1" x14ac:dyDescent="0.35">
      <c r="A29" s="15">
        <v>24</v>
      </c>
      <c r="B29" s="30">
        <v>519</v>
      </c>
      <c r="C29" s="46" t="s">
        <v>132</v>
      </c>
      <c r="D29" s="43" t="s">
        <v>43</v>
      </c>
      <c r="E29" s="56">
        <v>2009</v>
      </c>
      <c r="F29" s="93">
        <v>45</v>
      </c>
      <c r="G29" s="61"/>
      <c r="H29" s="15"/>
      <c r="I29" s="15"/>
      <c r="J29" s="15"/>
      <c r="K29" s="15"/>
      <c r="L29" s="15"/>
      <c r="M29" s="15"/>
      <c r="N29" s="15"/>
      <c r="O29" s="15"/>
      <c r="P29" s="16"/>
      <c r="Q29" s="17">
        <v>94</v>
      </c>
      <c r="R29" s="18"/>
      <c r="S29" s="19"/>
      <c r="T29" s="15"/>
      <c r="U29" s="15"/>
      <c r="V29" s="15"/>
      <c r="W29" s="15"/>
      <c r="X29" s="15"/>
      <c r="Y29" s="15"/>
      <c r="Z29" s="15"/>
      <c r="AA29" s="15"/>
      <c r="AB29" s="16"/>
      <c r="AC29" s="17">
        <v>89</v>
      </c>
      <c r="AD29" s="18"/>
      <c r="AE29" s="38">
        <f t="shared" si="0"/>
        <v>183</v>
      </c>
      <c r="AF29" s="39">
        <v>2</v>
      </c>
      <c r="AG29" s="40"/>
      <c r="AH29" s="15"/>
      <c r="AI29" s="15"/>
      <c r="AJ29" s="15"/>
      <c r="AK29" s="15"/>
      <c r="AL29" s="15"/>
      <c r="AM29" s="15"/>
      <c r="AN29" s="15"/>
      <c r="AO29" s="15"/>
      <c r="AP29" s="16"/>
      <c r="AQ29" s="17">
        <v>95</v>
      </c>
      <c r="AR29" s="18"/>
      <c r="AS29" s="19"/>
      <c r="AT29" s="15"/>
      <c r="AU29" s="15"/>
      <c r="AV29" s="15"/>
      <c r="AW29" s="15"/>
      <c r="AX29" s="15"/>
      <c r="AY29" s="15"/>
      <c r="AZ29" s="15"/>
      <c r="BA29" s="15"/>
      <c r="BB29" s="16"/>
      <c r="BC29" s="17">
        <v>98</v>
      </c>
      <c r="BD29" s="18"/>
      <c r="BE29" s="38">
        <f t="shared" si="1"/>
        <v>193</v>
      </c>
      <c r="BF29" s="39">
        <v>8</v>
      </c>
      <c r="BG29" s="40"/>
      <c r="BH29" s="15"/>
      <c r="BI29" s="15"/>
      <c r="BJ29" s="15"/>
      <c r="BK29" s="15"/>
      <c r="BL29" s="15"/>
      <c r="BM29" s="15"/>
      <c r="BN29" s="15"/>
      <c r="BO29" s="15"/>
      <c r="BP29" s="16"/>
      <c r="BQ29" s="17">
        <v>69</v>
      </c>
      <c r="BR29" s="18"/>
      <c r="BS29" s="19"/>
      <c r="BT29" s="15"/>
      <c r="BU29" s="15"/>
      <c r="BV29" s="15"/>
      <c r="BW29" s="15"/>
      <c r="BX29" s="15"/>
      <c r="BY29" s="15"/>
      <c r="BZ29" s="15"/>
      <c r="CA29" s="15"/>
      <c r="CB29" s="16"/>
      <c r="CC29" s="17">
        <v>82</v>
      </c>
      <c r="CD29" s="21"/>
      <c r="CE29" s="38">
        <f t="shared" si="2"/>
        <v>151</v>
      </c>
      <c r="CF29" s="39">
        <v>0</v>
      </c>
      <c r="CG29" s="41">
        <f t="shared" si="3"/>
        <v>527</v>
      </c>
      <c r="CH29" s="23">
        <f t="shared" si="4"/>
        <v>10</v>
      </c>
    </row>
    <row r="30" spans="1:86" ht="15" thickBot="1" x14ac:dyDescent="0.35">
      <c r="A30" s="15">
        <v>25</v>
      </c>
      <c r="B30" s="30">
        <v>503</v>
      </c>
      <c r="C30" s="46" t="s">
        <v>27</v>
      </c>
      <c r="D30" s="43" t="s">
        <v>28</v>
      </c>
      <c r="E30" s="56">
        <v>2010</v>
      </c>
      <c r="F30" s="93">
        <v>205</v>
      </c>
      <c r="G30" s="60"/>
      <c r="H30" s="15"/>
      <c r="I30" s="15"/>
      <c r="J30" s="15"/>
      <c r="K30" s="15"/>
      <c r="L30" s="15"/>
      <c r="M30" s="15"/>
      <c r="N30" s="15"/>
      <c r="O30" s="15"/>
      <c r="P30" s="16"/>
      <c r="Q30" s="17">
        <v>85</v>
      </c>
      <c r="R30" s="18"/>
      <c r="S30" s="19"/>
      <c r="T30" s="15"/>
      <c r="U30" s="15"/>
      <c r="V30" s="15"/>
      <c r="W30" s="15"/>
      <c r="X30" s="15"/>
      <c r="Y30" s="15"/>
      <c r="Z30" s="15"/>
      <c r="AA30" s="15"/>
      <c r="AB30" s="16"/>
      <c r="AC30" s="17">
        <v>91</v>
      </c>
      <c r="AD30" s="18"/>
      <c r="AE30" s="38">
        <f t="shared" si="0"/>
        <v>176</v>
      </c>
      <c r="AF30" s="39">
        <v>1</v>
      </c>
      <c r="AG30" s="40"/>
      <c r="AH30" s="15"/>
      <c r="AI30" s="15"/>
      <c r="AJ30" s="15"/>
      <c r="AK30" s="15"/>
      <c r="AL30" s="15"/>
      <c r="AM30" s="15"/>
      <c r="AN30" s="15"/>
      <c r="AO30" s="15"/>
      <c r="AP30" s="16"/>
      <c r="AQ30" s="17">
        <v>96</v>
      </c>
      <c r="AR30" s="18"/>
      <c r="AS30" s="19"/>
      <c r="AT30" s="15"/>
      <c r="AU30" s="15"/>
      <c r="AV30" s="15"/>
      <c r="AW30" s="15"/>
      <c r="AX30" s="15"/>
      <c r="AY30" s="15"/>
      <c r="AZ30" s="15"/>
      <c r="BA30" s="15"/>
      <c r="BB30" s="16"/>
      <c r="BC30" s="17">
        <v>96</v>
      </c>
      <c r="BD30" s="18"/>
      <c r="BE30" s="38">
        <f t="shared" si="1"/>
        <v>192</v>
      </c>
      <c r="BF30" s="39">
        <v>9</v>
      </c>
      <c r="BG30" s="40"/>
      <c r="BH30" s="15"/>
      <c r="BI30" s="15"/>
      <c r="BJ30" s="15"/>
      <c r="BK30" s="15"/>
      <c r="BL30" s="15"/>
      <c r="BM30" s="15"/>
      <c r="BN30" s="15"/>
      <c r="BO30" s="15"/>
      <c r="BP30" s="16"/>
      <c r="BQ30" s="17">
        <v>81</v>
      </c>
      <c r="BR30" s="18"/>
      <c r="BS30" s="19"/>
      <c r="BT30" s="15"/>
      <c r="BU30" s="15"/>
      <c r="BV30" s="15"/>
      <c r="BW30" s="15"/>
      <c r="BX30" s="15"/>
      <c r="BY30" s="15"/>
      <c r="BZ30" s="15"/>
      <c r="CA30" s="15"/>
      <c r="CB30" s="16"/>
      <c r="CC30" s="17">
        <v>76</v>
      </c>
      <c r="CD30" s="21"/>
      <c r="CE30" s="38">
        <f t="shared" si="2"/>
        <v>157</v>
      </c>
      <c r="CF30" s="39">
        <v>2</v>
      </c>
      <c r="CG30" s="41">
        <f t="shared" si="3"/>
        <v>525</v>
      </c>
      <c r="CH30" s="23">
        <f t="shared" si="4"/>
        <v>12</v>
      </c>
    </row>
    <row r="31" spans="1:86" ht="15" thickBot="1" x14ac:dyDescent="0.35">
      <c r="A31" s="15">
        <v>26</v>
      </c>
      <c r="B31" s="30">
        <v>422</v>
      </c>
      <c r="C31" s="46" t="s">
        <v>123</v>
      </c>
      <c r="D31" s="43" t="s">
        <v>124</v>
      </c>
      <c r="E31" s="56">
        <v>2010</v>
      </c>
      <c r="F31" s="93">
        <v>205</v>
      </c>
      <c r="G31" s="59"/>
      <c r="H31" s="15"/>
      <c r="I31" s="15"/>
      <c r="J31" s="15"/>
      <c r="K31" s="15"/>
      <c r="L31" s="15"/>
      <c r="M31" s="15"/>
      <c r="N31" s="15"/>
      <c r="O31" s="15"/>
      <c r="P31" s="16"/>
      <c r="Q31" s="17">
        <v>81</v>
      </c>
      <c r="R31" s="18"/>
      <c r="S31" s="19"/>
      <c r="T31" s="15"/>
      <c r="U31" s="15"/>
      <c r="V31" s="15"/>
      <c r="W31" s="15"/>
      <c r="X31" s="15"/>
      <c r="Y31" s="15"/>
      <c r="Z31" s="15"/>
      <c r="AA31" s="15"/>
      <c r="AB31" s="16"/>
      <c r="AC31" s="17">
        <v>79</v>
      </c>
      <c r="AD31" s="18"/>
      <c r="AE31" s="38">
        <f t="shared" si="0"/>
        <v>160</v>
      </c>
      <c r="AF31" s="39">
        <v>1</v>
      </c>
      <c r="AG31" s="40"/>
      <c r="AH31" s="15"/>
      <c r="AI31" s="15"/>
      <c r="AJ31" s="15"/>
      <c r="AK31" s="15"/>
      <c r="AL31" s="15"/>
      <c r="AM31" s="15"/>
      <c r="AN31" s="15"/>
      <c r="AO31" s="15"/>
      <c r="AP31" s="16"/>
      <c r="AQ31" s="17">
        <v>89</v>
      </c>
      <c r="AR31" s="18"/>
      <c r="AS31" s="19"/>
      <c r="AT31" s="15"/>
      <c r="AU31" s="15"/>
      <c r="AV31" s="15"/>
      <c r="AW31" s="15"/>
      <c r="AX31" s="15"/>
      <c r="AY31" s="15"/>
      <c r="AZ31" s="15"/>
      <c r="BA31" s="15"/>
      <c r="BB31" s="16"/>
      <c r="BC31" s="17">
        <v>93</v>
      </c>
      <c r="BD31" s="18"/>
      <c r="BE31" s="38">
        <f t="shared" si="1"/>
        <v>182</v>
      </c>
      <c r="BF31" s="39">
        <v>3</v>
      </c>
      <c r="BG31" s="40"/>
      <c r="BH31" s="15"/>
      <c r="BI31" s="15"/>
      <c r="BJ31" s="15"/>
      <c r="BK31" s="15"/>
      <c r="BL31" s="15"/>
      <c r="BM31" s="15"/>
      <c r="BN31" s="15"/>
      <c r="BO31" s="15"/>
      <c r="BP31" s="16"/>
      <c r="BQ31" s="17">
        <v>89</v>
      </c>
      <c r="BR31" s="18"/>
      <c r="BS31" s="19"/>
      <c r="BT31" s="15"/>
      <c r="BU31" s="15"/>
      <c r="BV31" s="15"/>
      <c r="BW31" s="15"/>
      <c r="BX31" s="15"/>
      <c r="BY31" s="15"/>
      <c r="BZ31" s="15"/>
      <c r="CA31" s="15"/>
      <c r="CB31" s="16"/>
      <c r="CC31" s="17">
        <v>83</v>
      </c>
      <c r="CD31" s="21"/>
      <c r="CE31" s="38">
        <f t="shared" si="2"/>
        <v>172</v>
      </c>
      <c r="CF31" s="39">
        <v>0</v>
      </c>
      <c r="CG31" s="131">
        <f t="shared" si="3"/>
        <v>514</v>
      </c>
      <c r="CH31" s="23">
        <f t="shared" si="4"/>
        <v>4</v>
      </c>
    </row>
    <row r="32" spans="1:86" ht="15" thickBot="1" x14ac:dyDescent="0.35">
      <c r="A32" s="15">
        <v>27</v>
      </c>
      <c r="B32" s="30">
        <v>521</v>
      </c>
      <c r="C32" s="46" t="s">
        <v>44</v>
      </c>
      <c r="D32" s="43" t="s">
        <v>45</v>
      </c>
      <c r="E32" s="56">
        <v>2009</v>
      </c>
      <c r="F32" s="93">
        <v>366</v>
      </c>
      <c r="G32" s="62"/>
      <c r="H32" s="15"/>
      <c r="I32" s="15"/>
      <c r="J32" s="15"/>
      <c r="K32" s="15"/>
      <c r="L32" s="15"/>
      <c r="M32" s="15"/>
      <c r="N32" s="15"/>
      <c r="O32" s="15"/>
      <c r="P32" s="16"/>
      <c r="Q32" s="17">
        <v>82</v>
      </c>
      <c r="R32" s="18"/>
      <c r="S32" s="19"/>
      <c r="T32" s="15"/>
      <c r="U32" s="15"/>
      <c r="V32" s="15"/>
      <c r="W32" s="15"/>
      <c r="X32" s="15"/>
      <c r="Y32" s="15"/>
      <c r="Z32" s="15"/>
      <c r="AA32" s="15"/>
      <c r="AB32" s="16"/>
      <c r="AC32" s="17">
        <v>82</v>
      </c>
      <c r="AD32" s="18"/>
      <c r="AE32" s="38">
        <f t="shared" si="0"/>
        <v>164</v>
      </c>
      <c r="AF32" s="39">
        <v>3</v>
      </c>
      <c r="AG32" s="40"/>
      <c r="AH32" s="15"/>
      <c r="AI32" s="15"/>
      <c r="AJ32" s="15"/>
      <c r="AK32" s="15"/>
      <c r="AL32" s="15"/>
      <c r="AM32" s="15"/>
      <c r="AN32" s="15"/>
      <c r="AO32" s="15"/>
      <c r="AP32" s="16"/>
      <c r="AQ32" s="17">
        <v>96</v>
      </c>
      <c r="AR32" s="18"/>
      <c r="AS32" s="19"/>
      <c r="AT32" s="15"/>
      <c r="AU32" s="15"/>
      <c r="AV32" s="15"/>
      <c r="AW32" s="15"/>
      <c r="AX32" s="15"/>
      <c r="AY32" s="15"/>
      <c r="AZ32" s="15"/>
      <c r="BA32" s="15"/>
      <c r="BB32" s="16"/>
      <c r="BC32" s="17">
        <v>97</v>
      </c>
      <c r="BD32" s="18"/>
      <c r="BE32" s="38">
        <f t="shared" si="1"/>
        <v>193</v>
      </c>
      <c r="BF32" s="39">
        <v>6</v>
      </c>
      <c r="BG32" s="40"/>
      <c r="BH32" s="15"/>
      <c r="BI32" s="15"/>
      <c r="BJ32" s="15"/>
      <c r="BK32" s="15"/>
      <c r="BL32" s="15"/>
      <c r="BM32" s="15"/>
      <c r="BN32" s="15"/>
      <c r="BO32" s="15"/>
      <c r="BP32" s="16"/>
      <c r="BQ32" s="17">
        <v>81</v>
      </c>
      <c r="BR32" s="18"/>
      <c r="BS32" s="19"/>
      <c r="BT32" s="15"/>
      <c r="BU32" s="15"/>
      <c r="BV32" s="15"/>
      <c r="BW32" s="15"/>
      <c r="BX32" s="15"/>
      <c r="BY32" s="15"/>
      <c r="BZ32" s="15"/>
      <c r="CA32" s="15"/>
      <c r="CB32" s="16"/>
      <c r="CC32" s="17">
        <v>74</v>
      </c>
      <c r="CD32" s="21"/>
      <c r="CE32" s="38">
        <f t="shared" si="2"/>
        <v>155</v>
      </c>
      <c r="CF32" s="39">
        <v>0</v>
      </c>
      <c r="CG32" s="41">
        <f t="shared" si="3"/>
        <v>512</v>
      </c>
      <c r="CH32" s="23">
        <f t="shared" si="4"/>
        <v>9</v>
      </c>
    </row>
    <row r="33" spans="1:86" ht="15" thickBot="1" x14ac:dyDescent="0.35">
      <c r="A33" s="15">
        <v>28</v>
      </c>
      <c r="B33" s="30">
        <v>418</v>
      </c>
      <c r="C33" s="46" t="s">
        <v>86</v>
      </c>
      <c r="D33" s="43" t="s">
        <v>19</v>
      </c>
      <c r="E33" s="56">
        <v>2010</v>
      </c>
      <c r="F33" s="93">
        <v>200</v>
      </c>
      <c r="G33" s="59"/>
      <c r="H33" s="15"/>
      <c r="I33" s="15"/>
      <c r="J33" s="15"/>
      <c r="K33" s="15"/>
      <c r="L33" s="15"/>
      <c r="M33" s="15"/>
      <c r="N33" s="15"/>
      <c r="O33" s="15"/>
      <c r="P33" s="16"/>
      <c r="Q33" s="17">
        <v>89</v>
      </c>
      <c r="R33" s="18"/>
      <c r="S33" s="19"/>
      <c r="T33" s="15"/>
      <c r="U33" s="15"/>
      <c r="V33" s="15"/>
      <c r="W33" s="15"/>
      <c r="X33" s="15"/>
      <c r="Y33" s="15"/>
      <c r="Z33" s="15"/>
      <c r="AA33" s="15"/>
      <c r="AB33" s="16"/>
      <c r="AC33" s="17">
        <v>92</v>
      </c>
      <c r="AD33" s="18"/>
      <c r="AE33" s="38">
        <f t="shared" si="0"/>
        <v>181</v>
      </c>
      <c r="AF33" s="39">
        <v>4</v>
      </c>
      <c r="AG33" s="40"/>
      <c r="AH33" s="15"/>
      <c r="AI33" s="15"/>
      <c r="AJ33" s="15"/>
      <c r="AK33" s="15"/>
      <c r="AL33" s="15"/>
      <c r="AM33" s="15"/>
      <c r="AN33" s="15"/>
      <c r="AO33" s="15"/>
      <c r="AP33" s="16"/>
      <c r="AQ33" s="17">
        <v>94</v>
      </c>
      <c r="AR33" s="18"/>
      <c r="AS33" s="19"/>
      <c r="AT33" s="15"/>
      <c r="AU33" s="15"/>
      <c r="AV33" s="15"/>
      <c r="AW33" s="15"/>
      <c r="AX33" s="15"/>
      <c r="AY33" s="15"/>
      <c r="AZ33" s="15"/>
      <c r="BA33" s="15"/>
      <c r="BB33" s="16"/>
      <c r="BC33" s="17">
        <v>94</v>
      </c>
      <c r="BD33" s="18"/>
      <c r="BE33" s="38">
        <f t="shared" si="1"/>
        <v>188</v>
      </c>
      <c r="BF33" s="39">
        <v>4</v>
      </c>
      <c r="BG33" s="40">
        <v>8</v>
      </c>
      <c r="BH33" s="15">
        <v>5</v>
      </c>
      <c r="BI33" s="15">
        <v>7</v>
      </c>
      <c r="BJ33" s="15">
        <v>4</v>
      </c>
      <c r="BK33" s="15">
        <v>7</v>
      </c>
      <c r="BL33" s="15">
        <v>5</v>
      </c>
      <c r="BM33" s="15">
        <v>7</v>
      </c>
      <c r="BN33" s="15">
        <v>5</v>
      </c>
      <c r="BO33" s="15">
        <v>6</v>
      </c>
      <c r="BP33" s="16">
        <v>3</v>
      </c>
      <c r="BQ33" s="17">
        <f>SUM(BG33:BP33)</f>
        <v>57</v>
      </c>
      <c r="BR33" s="18"/>
      <c r="BS33" s="19">
        <v>8</v>
      </c>
      <c r="BT33" s="15">
        <v>6</v>
      </c>
      <c r="BU33" s="15">
        <v>8</v>
      </c>
      <c r="BV33" s="15">
        <v>7</v>
      </c>
      <c r="BW33" s="15">
        <v>8</v>
      </c>
      <c r="BX33" s="15">
        <v>7</v>
      </c>
      <c r="BY33" s="15">
        <v>9</v>
      </c>
      <c r="BZ33" s="15">
        <v>6</v>
      </c>
      <c r="CA33" s="15">
        <v>10</v>
      </c>
      <c r="CB33" s="16">
        <v>7</v>
      </c>
      <c r="CC33" s="17">
        <v>72</v>
      </c>
      <c r="CD33" s="21"/>
      <c r="CE33" s="38">
        <f t="shared" si="2"/>
        <v>129</v>
      </c>
      <c r="CF33" s="39">
        <v>0</v>
      </c>
      <c r="CG33" s="131">
        <f t="shared" si="3"/>
        <v>498</v>
      </c>
      <c r="CH33" s="23">
        <f t="shared" si="4"/>
        <v>8</v>
      </c>
    </row>
    <row r="34" spans="1:86" ht="15" thickBot="1" x14ac:dyDescent="0.35">
      <c r="A34" s="15">
        <v>29</v>
      </c>
      <c r="B34" s="30">
        <v>512</v>
      </c>
      <c r="C34" s="46" t="s">
        <v>172</v>
      </c>
      <c r="D34" s="43" t="s">
        <v>119</v>
      </c>
      <c r="E34" s="56">
        <v>2009</v>
      </c>
      <c r="F34" s="93">
        <v>905</v>
      </c>
      <c r="G34" s="60"/>
      <c r="H34" s="15"/>
      <c r="I34" s="15"/>
      <c r="J34" s="15"/>
      <c r="K34" s="15"/>
      <c r="L34" s="15"/>
      <c r="M34" s="15"/>
      <c r="N34" s="15"/>
      <c r="O34" s="15"/>
      <c r="P34" s="16"/>
      <c r="Q34" s="17">
        <v>85</v>
      </c>
      <c r="R34" s="18"/>
      <c r="S34" s="19"/>
      <c r="T34" s="15"/>
      <c r="U34" s="15"/>
      <c r="V34" s="15"/>
      <c r="W34" s="15"/>
      <c r="X34" s="15"/>
      <c r="Y34" s="15"/>
      <c r="Z34" s="15"/>
      <c r="AA34" s="15"/>
      <c r="AB34" s="16"/>
      <c r="AC34" s="17">
        <v>90</v>
      </c>
      <c r="AD34" s="18"/>
      <c r="AE34" s="38">
        <f t="shared" si="0"/>
        <v>175</v>
      </c>
      <c r="AF34" s="39">
        <v>3</v>
      </c>
      <c r="AG34" s="40"/>
      <c r="AH34" s="15"/>
      <c r="AI34" s="15"/>
      <c r="AJ34" s="15"/>
      <c r="AK34" s="15"/>
      <c r="AL34" s="15"/>
      <c r="AM34" s="15"/>
      <c r="AN34" s="15"/>
      <c r="AO34" s="15"/>
      <c r="AP34" s="16"/>
      <c r="AQ34" s="17">
        <v>94</v>
      </c>
      <c r="AR34" s="18"/>
      <c r="AS34" s="19"/>
      <c r="AT34" s="15"/>
      <c r="AU34" s="15"/>
      <c r="AV34" s="15"/>
      <c r="AW34" s="15"/>
      <c r="AX34" s="15"/>
      <c r="AY34" s="15"/>
      <c r="AZ34" s="15"/>
      <c r="BA34" s="15"/>
      <c r="BB34" s="16"/>
      <c r="BC34" s="17">
        <v>90</v>
      </c>
      <c r="BD34" s="18"/>
      <c r="BE34" s="38">
        <f t="shared" si="1"/>
        <v>184</v>
      </c>
      <c r="BF34" s="39">
        <v>3</v>
      </c>
      <c r="BG34" s="40"/>
      <c r="BH34" s="15"/>
      <c r="BI34" s="15"/>
      <c r="BJ34" s="15"/>
      <c r="BK34" s="15"/>
      <c r="BL34" s="15"/>
      <c r="BM34" s="15"/>
      <c r="BN34" s="15"/>
      <c r="BO34" s="15"/>
      <c r="BP34" s="16"/>
      <c r="BQ34" s="17">
        <v>72</v>
      </c>
      <c r="BR34" s="18"/>
      <c r="BS34" s="19"/>
      <c r="BT34" s="15"/>
      <c r="BU34" s="15"/>
      <c r="BV34" s="15"/>
      <c r="BW34" s="15"/>
      <c r="BX34" s="15"/>
      <c r="BY34" s="15"/>
      <c r="BZ34" s="15"/>
      <c r="CA34" s="15"/>
      <c r="CB34" s="16"/>
      <c r="CC34" s="17">
        <v>65</v>
      </c>
      <c r="CD34" s="21"/>
      <c r="CE34" s="38">
        <f t="shared" si="2"/>
        <v>137</v>
      </c>
      <c r="CF34" s="39">
        <v>1</v>
      </c>
      <c r="CG34" s="41">
        <f t="shared" si="3"/>
        <v>496</v>
      </c>
      <c r="CH34" s="23">
        <f t="shared" si="4"/>
        <v>7</v>
      </c>
    </row>
    <row r="35" spans="1:86" ht="15" thickBot="1" x14ac:dyDescent="0.35">
      <c r="A35" s="15">
        <v>30</v>
      </c>
      <c r="B35" s="30">
        <v>526</v>
      </c>
      <c r="C35" s="46" t="s">
        <v>116</v>
      </c>
      <c r="D35" s="43" t="s">
        <v>117</v>
      </c>
      <c r="E35" s="56">
        <v>2011</v>
      </c>
      <c r="F35" s="93">
        <v>55</v>
      </c>
      <c r="G35" s="62"/>
      <c r="H35" s="15"/>
      <c r="I35" s="15"/>
      <c r="J35" s="15"/>
      <c r="K35" s="15"/>
      <c r="L35" s="15"/>
      <c r="M35" s="15"/>
      <c r="N35" s="15"/>
      <c r="O35" s="15"/>
      <c r="P35" s="16"/>
      <c r="Q35" s="17">
        <v>86</v>
      </c>
      <c r="R35" s="18"/>
      <c r="S35" s="19"/>
      <c r="T35" s="15"/>
      <c r="U35" s="15"/>
      <c r="V35" s="15"/>
      <c r="W35" s="15"/>
      <c r="X35" s="15"/>
      <c r="Y35" s="15"/>
      <c r="Z35" s="15"/>
      <c r="AA35" s="15"/>
      <c r="AB35" s="16"/>
      <c r="AC35" s="17">
        <v>85</v>
      </c>
      <c r="AD35" s="18"/>
      <c r="AE35" s="38">
        <f t="shared" si="0"/>
        <v>171</v>
      </c>
      <c r="AF35" s="39">
        <v>0</v>
      </c>
      <c r="AG35" s="40"/>
      <c r="AH35" s="15"/>
      <c r="AI35" s="15"/>
      <c r="AJ35" s="15"/>
      <c r="AK35" s="15"/>
      <c r="AL35" s="15"/>
      <c r="AM35" s="15"/>
      <c r="AN35" s="15"/>
      <c r="AO35" s="15"/>
      <c r="AP35" s="16"/>
      <c r="AQ35" s="17">
        <v>96</v>
      </c>
      <c r="AR35" s="18"/>
      <c r="AS35" s="19"/>
      <c r="AT35" s="15"/>
      <c r="AU35" s="15"/>
      <c r="AV35" s="15"/>
      <c r="AW35" s="15"/>
      <c r="AX35" s="15"/>
      <c r="AY35" s="15"/>
      <c r="AZ35" s="15"/>
      <c r="BA35" s="15"/>
      <c r="BB35" s="16"/>
      <c r="BC35" s="17">
        <v>93</v>
      </c>
      <c r="BD35" s="18"/>
      <c r="BE35" s="38">
        <f t="shared" si="1"/>
        <v>189</v>
      </c>
      <c r="BF35" s="39">
        <v>6</v>
      </c>
      <c r="BG35" s="40"/>
      <c r="BH35" s="15"/>
      <c r="BI35" s="15"/>
      <c r="BJ35" s="15"/>
      <c r="BK35" s="15"/>
      <c r="BL35" s="15"/>
      <c r="BM35" s="15"/>
      <c r="BN35" s="15"/>
      <c r="BO35" s="15"/>
      <c r="BP35" s="16"/>
      <c r="BQ35" s="17">
        <v>55</v>
      </c>
      <c r="BR35" s="18"/>
      <c r="BS35" s="19"/>
      <c r="BT35" s="15"/>
      <c r="BU35" s="15"/>
      <c r="BV35" s="15"/>
      <c r="BW35" s="15"/>
      <c r="BX35" s="15"/>
      <c r="BY35" s="15"/>
      <c r="BZ35" s="15"/>
      <c r="CA35" s="15"/>
      <c r="CB35" s="16"/>
      <c r="CC35" s="17">
        <v>72</v>
      </c>
      <c r="CD35" s="21"/>
      <c r="CE35" s="38">
        <f t="shared" si="2"/>
        <v>127</v>
      </c>
      <c r="CF35" s="39">
        <v>0</v>
      </c>
      <c r="CG35" s="41">
        <f t="shared" si="3"/>
        <v>487</v>
      </c>
      <c r="CH35" s="23">
        <f t="shared" si="4"/>
        <v>6</v>
      </c>
    </row>
  </sheetData>
  <sortState xmlns:xlrd2="http://schemas.microsoft.com/office/spreadsheetml/2017/richdata2" ref="B6:CH35">
    <sortCondition descending="1" ref="CG6:CG35"/>
  </sortState>
  <pageMargins left="0.70866141732283472" right="0.70866141732283472" top="0.78740157480314965" bottom="0.78740157480314965" header="0.51181102362204722" footer="0.51181102362204722"/>
  <pageSetup paperSize="9" scale="82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24"/>
  <sheetViews>
    <sheetView tabSelected="1" zoomScale="85" zoomScaleNormal="85" workbookViewId="0">
      <pane xSplit="4" topLeftCell="E1" activePane="topRight" state="frozen"/>
      <selection activeCell="D3" sqref="D3"/>
      <selection pane="topRight" activeCell="D3" sqref="D3"/>
    </sheetView>
  </sheetViews>
  <sheetFormatPr defaultRowHeight="14.4" outlineLevelCol="1" x14ac:dyDescent="0.3"/>
  <cols>
    <col min="1" max="1" width="7" customWidth="1"/>
    <col min="2" max="2" width="7.33203125" customWidth="1"/>
    <col min="3" max="3" width="14.6640625" customWidth="1"/>
    <col min="4" max="4" width="14" customWidth="1"/>
    <col min="5" max="5" width="8.6640625" customWidth="1"/>
    <col min="6" max="6" width="7.6640625" customWidth="1"/>
    <col min="7" max="16" width="3.44140625" hidden="1" customWidth="1" outlineLevel="1"/>
    <col min="17" max="17" width="6.33203125" customWidth="1" collapsed="1"/>
    <col min="18" max="18" width="3.6640625" hidden="1" customWidth="1" outlineLevel="1"/>
    <col min="19" max="28" width="3.44140625" hidden="1" customWidth="1" outlineLevel="1"/>
    <col min="29" max="29" width="6.88671875" customWidth="1" collapsed="1"/>
    <col min="30" max="30" width="3.6640625" hidden="1" customWidth="1" outlineLevel="1"/>
    <col min="31" max="31" width="7.5546875" customWidth="1" collapsed="1"/>
    <col min="32" max="32" width="3.6640625" customWidth="1"/>
    <col min="33" max="42" width="3.44140625" hidden="1" customWidth="1" outlineLevel="1"/>
    <col min="43" max="43" width="7" customWidth="1" collapsed="1"/>
    <col min="44" max="44" width="3.6640625" hidden="1" customWidth="1" outlineLevel="1"/>
    <col min="45" max="54" width="3.44140625" hidden="1" customWidth="1" outlineLevel="1"/>
    <col min="55" max="55" width="6.109375" customWidth="1" collapsed="1"/>
    <col min="56" max="56" width="3.6640625" hidden="1" customWidth="1" outlineLevel="1"/>
    <col min="57" max="57" width="7.5546875" customWidth="1" collapsed="1"/>
    <col min="58" max="58" width="3.6640625" customWidth="1"/>
    <col min="59" max="68" width="3.44140625" hidden="1" customWidth="1" outlineLevel="1"/>
    <col min="69" max="69" width="6.33203125" customWidth="1" collapsed="1"/>
    <col min="70" max="70" width="3.6640625" hidden="1" customWidth="1" outlineLevel="1"/>
    <col min="71" max="78" width="3.44140625" hidden="1" customWidth="1" outlineLevel="1"/>
    <col min="79" max="79" width="14" hidden="1" customWidth="1" outlineLevel="1"/>
    <col min="80" max="80" width="3.44140625" hidden="1" customWidth="1" outlineLevel="1"/>
    <col min="81" max="81" width="7.109375" customWidth="1" collapsed="1"/>
    <col min="82" max="82" width="3.6640625" hidden="1" customWidth="1" outlineLevel="1"/>
    <col min="83" max="83" width="7.5546875" customWidth="1" collapsed="1"/>
    <col min="84" max="84" width="3.6640625" customWidth="1"/>
    <col min="85" max="85" width="10.6640625" customWidth="1"/>
    <col min="86" max="86" width="4" customWidth="1"/>
    <col min="87" max="1024" width="8.6640625" customWidth="1"/>
  </cols>
  <sheetData>
    <row r="1" spans="1:87" ht="22.5" customHeight="1" x14ac:dyDescent="0.4">
      <c r="A1" s="1" t="s">
        <v>79</v>
      </c>
      <c r="B1" s="2"/>
      <c r="C1" s="2"/>
      <c r="D1" s="2"/>
      <c r="E1" s="2"/>
      <c r="F1" s="3"/>
      <c r="G1" s="3"/>
      <c r="H1" s="3"/>
      <c r="I1" s="3"/>
      <c r="J1" s="3"/>
    </row>
    <row r="2" spans="1:87" ht="20.25" customHeight="1" x14ac:dyDescent="0.4">
      <c r="A2" s="4" t="str">
        <f>Žatctvo!A2</f>
        <v>Sobota 30. 8. 2025</v>
      </c>
      <c r="B2" s="5"/>
      <c r="C2" s="5"/>
      <c r="D2" s="5" t="s">
        <v>223</v>
      </c>
      <c r="E2" s="5"/>
      <c r="F2" s="3"/>
      <c r="G2" s="3"/>
      <c r="H2" s="3"/>
      <c r="I2" s="3"/>
      <c r="J2" s="3"/>
      <c r="N2" s="6"/>
      <c r="O2" s="6"/>
    </row>
    <row r="3" spans="1:87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7" ht="18" x14ac:dyDescent="0.35">
      <c r="A4" s="9" t="s">
        <v>1</v>
      </c>
      <c r="B4" s="9"/>
      <c r="C4" s="9" t="s">
        <v>58</v>
      </c>
      <c r="F4" s="9" t="s">
        <v>225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7" ht="56.4" thickBot="1" x14ac:dyDescent="0.35">
      <c r="A5" s="34" t="s">
        <v>2</v>
      </c>
      <c r="B5" s="34" t="s">
        <v>3</v>
      </c>
      <c r="C5" s="34" t="s">
        <v>4</v>
      </c>
      <c r="D5" s="34" t="s">
        <v>5</v>
      </c>
      <c r="E5" s="35" t="s">
        <v>6</v>
      </c>
      <c r="F5" s="35" t="s">
        <v>7</v>
      </c>
      <c r="G5" s="12">
        <v>1</v>
      </c>
      <c r="H5" s="12">
        <v>2</v>
      </c>
      <c r="I5" s="12">
        <v>3</v>
      </c>
      <c r="J5" s="12">
        <v>4</v>
      </c>
      <c r="K5" s="12">
        <v>5</v>
      </c>
      <c r="L5" s="12">
        <v>6</v>
      </c>
      <c r="M5" s="12">
        <v>7</v>
      </c>
      <c r="N5" s="12">
        <v>8</v>
      </c>
      <c r="O5" s="12">
        <v>9</v>
      </c>
      <c r="P5" s="12">
        <v>10</v>
      </c>
      <c r="Q5" s="36" t="s">
        <v>8</v>
      </c>
      <c r="R5" s="36" t="s">
        <v>9</v>
      </c>
      <c r="S5" s="37">
        <v>1</v>
      </c>
      <c r="T5" s="37">
        <v>2</v>
      </c>
      <c r="U5" s="37">
        <v>3</v>
      </c>
      <c r="V5" s="37">
        <v>4</v>
      </c>
      <c r="W5" s="37">
        <v>5</v>
      </c>
      <c r="X5" s="37">
        <v>6</v>
      </c>
      <c r="Y5" s="37">
        <v>7</v>
      </c>
      <c r="Z5" s="37">
        <v>8</v>
      </c>
      <c r="AA5" s="37">
        <v>9</v>
      </c>
      <c r="AB5" s="37">
        <v>10</v>
      </c>
      <c r="AC5" s="36" t="s">
        <v>10</v>
      </c>
      <c r="AD5" s="36" t="s">
        <v>9</v>
      </c>
      <c r="AE5" s="36" t="s">
        <v>73</v>
      </c>
      <c r="AF5" s="36" t="s">
        <v>9</v>
      </c>
      <c r="AG5" s="37">
        <v>1</v>
      </c>
      <c r="AH5" s="37">
        <v>2</v>
      </c>
      <c r="AI5" s="37">
        <v>3</v>
      </c>
      <c r="AJ5" s="37">
        <v>4</v>
      </c>
      <c r="AK5" s="37">
        <v>5</v>
      </c>
      <c r="AL5" s="37">
        <v>6</v>
      </c>
      <c r="AM5" s="37">
        <v>7</v>
      </c>
      <c r="AN5" s="37">
        <v>8</v>
      </c>
      <c r="AO5" s="37">
        <v>9</v>
      </c>
      <c r="AP5" s="37">
        <v>10</v>
      </c>
      <c r="AQ5" s="36" t="s">
        <v>8</v>
      </c>
      <c r="AR5" s="36" t="s">
        <v>9</v>
      </c>
      <c r="AS5" s="37">
        <v>1</v>
      </c>
      <c r="AT5" s="37">
        <v>2</v>
      </c>
      <c r="AU5" s="37">
        <v>3</v>
      </c>
      <c r="AV5" s="37">
        <v>4</v>
      </c>
      <c r="AW5" s="37">
        <v>5</v>
      </c>
      <c r="AX5" s="37">
        <v>6</v>
      </c>
      <c r="AY5" s="37">
        <v>7</v>
      </c>
      <c r="AZ5" s="37">
        <v>8</v>
      </c>
      <c r="BA5" s="37">
        <v>9</v>
      </c>
      <c r="BB5" s="37">
        <v>10</v>
      </c>
      <c r="BC5" s="36" t="s">
        <v>10</v>
      </c>
      <c r="BD5" s="36" t="s">
        <v>9</v>
      </c>
      <c r="BE5" s="36" t="s">
        <v>74</v>
      </c>
      <c r="BF5" s="36" t="s">
        <v>9</v>
      </c>
      <c r="BG5" s="37">
        <v>1</v>
      </c>
      <c r="BH5" s="37">
        <v>2</v>
      </c>
      <c r="BI5" s="37">
        <v>3</v>
      </c>
      <c r="BJ5" s="37">
        <v>4</v>
      </c>
      <c r="BK5" s="37">
        <v>5</v>
      </c>
      <c r="BL5" s="37">
        <v>6</v>
      </c>
      <c r="BM5" s="37">
        <v>7</v>
      </c>
      <c r="BN5" s="37">
        <v>8</v>
      </c>
      <c r="BO5" s="37">
        <v>9</v>
      </c>
      <c r="BP5" s="37">
        <v>10</v>
      </c>
      <c r="BQ5" s="36" t="s">
        <v>8</v>
      </c>
      <c r="BR5" s="36" t="s">
        <v>9</v>
      </c>
      <c r="BS5" s="37">
        <v>1</v>
      </c>
      <c r="BT5" s="37">
        <v>2</v>
      </c>
      <c r="BU5" s="37">
        <v>3</v>
      </c>
      <c r="BV5" s="37">
        <v>4</v>
      </c>
      <c r="BW5" s="37">
        <v>5</v>
      </c>
      <c r="BX5" s="37">
        <v>6</v>
      </c>
      <c r="BY5" s="37">
        <v>7</v>
      </c>
      <c r="BZ5" s="37">
        <v>8</v>
      </c>
      <c r="CA5" s="37">
        <v>9</v>
      </c>
      <c r="CB5" s="37">
        <v>10</v>
      </c>
      <c r="CC5" s="36" t="s">
        <v>10</v>
      </c>
      <c r="CD5" s="36" t="s">
        <v>9</v>
      </c>
      <c r="CE5" s="36" t="s">
        <v>75</v>
      </c>
      <c r="CF5" s="36" t="s">
        <v>9</v>
      </c>
      <c r="CG5" s="36" t="s">
        <v>15</v>
      </c>
      <c r="CH5" s="36" t="s">
        <v>9</v>
      </c>
    </row>
    <row r="6" spans="1:87" ht="15" thickBot="1" x14ac:dyDescent="0.35">
      <c r="A6" s="15">
        <v>1</v>
      </c>
      <c r="B6" s="30">
        <v>411</v>
      </c>
      <c r="C6" s="43" t="s">
        <v>126</v>
      </c>
      <c r="D6" s="44" t="s">
        <v>127</v>
      </c>
      <c r="E6" s="30">
        <v>1981</v>
      </c>
      <c r="F6" s="90">
        <v>370</v>
      </c>
      <c r="G6" s="60"/>
      <c r="H6" s="15"/>
      <c r="I6" s="15"/>
      <c r="J6" s="15"/>
      <c r="K6" s="15"/>
      <c r="L6" s="15"/>
      <c r="M6" s="15"/>
      <c r="N6" s="15"/>
      <c r="O6" s="15"/>
      <c r="P6" s="16"/>
      <c r="Q6" s="17">
        <v>97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17">
        <v>97</v>
      </c>
      <c r="AD6" s="18"/>
      <c r="AE6" s="38">
        <f t="shared" ref="AE6:AE14" si="0">SUM(Q6,AC6)</f>
        <v>194</v>
      </c>
      <c r="AF6" s="39">
        <v>9</v>
      </c>
      <c r="AG6" s="40"/>
      <c r="AH6" s="15"/>
      <c r="AI6" s="15"/>
      <c r="AJ6" s="15"/>
      <c r="AK6" s="15"/>
      <c r="AL6" s="15"/>
      <c r="AM6" s="15"/>
      <c r="AN6" s="15"/>
      <c r="AO6" s="15"/>
      <c r="AP6" s="16"/>
      <c r="AQ6" s="17">
        <v>100</v>
      </c>
      <c r="AR6" s="18"/>
      <c r="AS6" s="19"/>
      <c r="AT6" s="15"/>
      <c r="AU6" s="15"/>
      <c r="AV6" s="15"/>
      <c r="AW6" s="15"/>
      <c r="AX6" s="15"/>
      <c r="AY6" s="15"/>
      <c r="AZ6" s="15"/>
      <c r="BA6" s="15"/>
      <c r="BB6" s="16"/>
      <c r="BC6" s="17">
        <v>100</v>
      </c>
      <c r="BD6" s="18"/>
      <c r="BE6" s="38">
        <f t="shared" ref="BE6:BE14" si="1">SUM(AQ6,BC6)</f>
        <v>200</v>
      </c>
      <c r="BF6" s="39">
        <v>11</v>
      </c>
      <c r="BG6" s="40"/>
      <c r="BH6" s="15"/>
      <c r="BI6" s="15"/>
      <c r="BJ6" s="15"/>
      <c r="BK6" s="15"/>
      <c r="BL6" s="15"/>
      <c r="BM6" s="15"/>
      <c r="BN6" s="15"/>
      <c r="BO6" s="15"/>
      <c r="BP6" s="16"/>
      <c r="BQ6" s="17">
        <v>99</v>
      </c>
      <c r="BR6" s="18"/>
      <c r="BS6" s="19"/>
      <c r="BT6" s="15"/>
      <c r="BU6" s="15"/>
      <c r="BV6" s="15"/>
      <c r="BW6" s="15"/>
      <c r="BX6" s="15"/>
      <c r="BY6" s="15"/>
      <c r="BZ6" s="15"/>
      <c r="CA6" s="15"/>
      <c r="CB6" s="16"/>
      <c r="CC6" s="17">
        <v>99</v>
      </c>
      <c r="CD6" s="21"/>
      <c r="CE6" s="38">
        <f t="shared" ref="CE6:CE14" si="2">SUM(BQ6,CC6)</f>
        <v>198</v>
      </c>
      <c r="CF6" s="39">
        <v>12</v>
      </c>
      <c r="CG6" s="121">
        <f t="shared" ref="CG6:CG14" si="3">SUM(CE6,BE6,AE6)</f>
        <v>592</v>
      </c>
      <c r="CH6" s="23">
        <f t="shared" ref="CH6:CH14" si="4">SUM(AF6,BF6,CF6)</f>
        <v>32</v>
      </c>
    </row>
    <row r="7" spans="1:87" ht="15" thickBot="1" x14ac:dyDescent="0.35">
      <c r="A7" s="15">
        <v>2</v>
      </c>
      <c r="B7" s="30">
        <v>508</v>
      </c>
      <c r="C7" s="44" t="s">
        <v>83</v>
      </c>
      <c r="D7" s="43" t="s">
        <v>65</v>
      </c>
      <c r="E7" s="56">
        <v>1999</v>
      </c>
      <c r="F7" s="93">
        <v>905</v>
      </c>
      <c r="G7" s="59"/>
      <c r="H7" s="15"/>
      <c r="I7" s="15"/>
      <c r="J7" s="15"/>
      <c r="K7" s="15"/>
      <c r="L7" s="15"/>
      <c r="M7" s="15"/>
      <c r="N7" s="15"/>
      <c r="O7" s="15"/>
      <c r="P7" s="16"/>
      <c r="Q7" s="17">
        <v>97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17">
        <v>94</v>
      </c>
      <c r="AD7" s="18"/>
      <c r="AE7" s="38">
        <f t="shared" si="0"/>
        <v>191</v>
      </c>
      <c r="AF7" s="39">
        <v>10</v>
      </c>
      <c r="AG7" s="40"/>
      <c r="AH7" s="15"/>
      <c r="AI7" s="15"/>
      <c r="AJ7" s="15"/>
      <c r="AK7" s="15"/>
      <c r="AL7" s="15"/>
      <c r="AM7" s="15"/>
      <c r="AN7" s="15"/>
      <c r="AO7" s="15"/>
      <c r="AP7" s="16"/>
      <c r="AQ7" s="17">
        <v>100</v>
      </c>
      <c r="AR7" s="18"/>
      <c r="AS7" s="19"/>
      <c r="AT7" s="15"/>
      <c r="AU7" s="15"/>
      <c r="AV7" s="15"/>
      <c r="AW7" s="15"/>
      <c r="AX7" s="15"/>
      <c r="AY7" s="15"/>
      <c r="AZ7" s="15"/>
      <c r="BA7" s="15"/>
      <c r="BB7" s="16"/>
      <c r="BC7" s="17">
        <v>100</v>
      </c>
      <c r="BD7" s="18"/>
      <c r="BE7" s="38">
        <f t="shared" si="1"/>
        <v>200</v>
      </c>
      <c r="BF7" s="39">
        <v>13</v>
      </c>
      <c r="BG7" s="40"/>
      <c r="BH7" s="15"/>
      <c r="BI7" s="15"/>
      <c r="BJ7" s="15"/>
      <c r="BK7" s="15"/>
      <c r="BL7" s="15"/>
      <c r="BM7" s="15"/>
      <c r="BN7" s="15"/>
      <c r="BO7" s="15"/>
      <c r="BP7" s="16"/>
      <c r="BQ7" s="17">
        <v>96</v>
      </c>
      <c r="BR7" s="18"/>
      <c r="BS7" s="19"/>
      <c r="BT7" s="15"/>
      <c r="BU7" s="15"/>
      <c r="BV7" s="15"/>
      <c r="BW7" s="15"/>
      <c r="BX7" s="15"/>
      <c r="BY7" s="15"/>
      <c r="BZ7" s="15"/>
      <c r="CA7" s="15"/>
      <c r="CB7" s="16"/>
      <c r="CC7" s="17">
        <v>95</v>
      </c>
      <c r="CD7" s="21"/>
      <c r="CE7" s="38">
        <f t="shared" si="2"/>
        <v>191</v>
      </c>
      <c r="CF7" s="39">
        <v>5</v>
      </c>
      <c r="CG7" s="121">
        <f t="shared" si="3"/>
        <v>582</v>
      </c>
      <c r="CH7" s="23">
        <f t="shared" si="4"/>
        <v>28</v>
      </c>
    </row>
    <row r="8" spans="1:87" ht="15" thickBot="1" x14ac:dyDescent="0.35">
      <c r="A8" s="15">
        <v>3</v>
      </c>
      <c r="B8" s="30">
        <v>412</v>
      </c>
      <c r="C8" s="43" t="s">
        <v>59</v>
      </c>
      <c r="D8" s="44" t="s">
        <v>47</v>
      </c>
      <c r="E8" s="30">
        <v>2004</v>
      </c>
      <c r="F8" s="90">
        <v>12</v>
      </c>
      <c r="G8" s="60"/>
      <c r="H8" s="15"/>
      <c r="I8" s="15"/>
      <c r="J8" s="15"/>
      <c r="K8" s="15"/>
      <c r="L8" s="15"/>
      <c r="M8" s="15"/>
      <c r="N8" s="15"/>
      <c r="O8" s="15"/>
      <c r="P8" s="16"/>
      <c r="Q8" s="17">
        <v>96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17">
        <v>96</v>
      </c>
      <c r="AD8" s="18"/>
      <c r="AE8" s="38">
        <f t="shared" si="0"/>
        <v>192</v>
      </c>
      <c r="AF8" s="39">
        <v>8</v>
      </c>
      <c r="AG8" s="40"/>
      <c r="AH8" s="15"/>
      <c r="AI8" s="15"/>
      <c r="AJ8" s="15"/>
      <c r="AK8" s="15"/>
      <c r="AL8" s="15"/>
      <c r="AM8" s="15"/>
      <c r="AN8" s="15"/>
      <c r="AO8" s="15"/>
      <c r="AP8" s="16"/>
      <c r="AQ8" s="17">
        <v>98</v>
      </c>
      <c r="AR8" s="18"/>
      <c r="AS8" s="19"/>
      <c r="AT8" s="15"/>
      <c r="AU8" s="15"/>
      <c r="AV8" s="15"/>
      <c r="AW8" s="15"/>
      <c r="AX8" s="15"/>
      <c r="AY8" s="15"/>
      <c r="AZ8" s="15"/>
      <c r="BA8" s="15"/>
      <c r="BB8" s="16"/>
      <c r="BC8" s="17">
        <v>97</v>
      </c>
      <c r="BD8" s="18"/>
      <c r="BE8" s="38">
        <f t="shared" si="1"/>
        <v>195</v>
      </c>
      <c r="BF8" s="39">
        <v>9</v>
      </c>
      <c r="BG8" s="40"/>
      <c r="BH8" s="15"/>
      <c r="BI8" s="15"/>
      <c r="BJ8" s="15"/>
      <c r="BK8" s="15"/>
      <c r="BL8" s="15"/>
      <c r="BM8" s="15"/>
      <c r="BN8" s="15"/>
      <c r="BO8" s="15"/>
      <c r="BP8" s="16"/>
      <c r="BQ8" s="17">
        <v>97</v>
      </c>
      <c r="BR8" s="18"/>
      <c r="BS8" s="19"/>
      <c r="BT8" s="15"/>
      <c r="BU8" s="15"/>
      <c r="BV8" s="15"/>
      <c r="BW8" s="15"/>
      <c r="BX8" s="15"/>
      <c r="BY8" s="15"/>
      <c r="BZ8" s="15"/>
      <c r="CA8" s="15"/>
      <c r="CB8" s="16"/>
      <c r="CC8" s="17">
        <v>95</v>
      </c>
      <c r="CD8" s="21"/>
      <c r="CE8" s="38">
        <f t="shared" si="2"/>
        <v>192</v>
      </c>
      <c r="CF8" s="39">
        <v>8</v>
      </c>
      <c r="CG8" s="121">
        <f t="shared" si="3"/>
        <v>579</v>
      </c>
      <c r="CH8" s="23">
        <f t="shared" si="4"/>
        <v>25</v>
      </c>
    </row>
    <row r="9" spans="1:87" ht="15" thickBot="1" x14ac:dyDescent="0.35">
      <c r="A9" s="15">
        <v>4</v>
      </c>
      <c r="B9" s="30">
        <v>420</v>
      </c>
      <c r="C9" s="43" t="s">
        <v>54</v>
      </c>
      <c r="D9" s="44" t="s">
        <v>29</v>
      </c>
      <c r="E9" s="30">
        <v>2005</v>
      </c>
      <c r="F9" s="90">
        <v>205</v>
      </c>
      <c r="G9" s="59"/>
      <c r="H9" s="15"/>
      <c r="I9" s="15"/>
      <c r="J9" s="15"/>
      <c r="K9" s="15"/>
      <c r="L9" s="15"/>
      <c r="M9" s="15"/>
      <c r="N9" s="15"/>
      <c r="O9" s="15"/>
      <c r="P9" s="16"/>
      <c r="Q9" s="17">
        <v>96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17">
        <v>97</v>
      </c>
      <c r="AD9" s="18"/>
      <c r="AE9" s="38">
        <f t="shared" si="0"/>
        <v>193</v>
      </c>
      <c r="AF9" s="39">
        <v>6</v>
      </c>
      <c r="AG9" s="40"/>
      <c r="AH9" s="15"/>
      <c r="AI9" s="15"/>
      <c r="AJ9" s="15"/>
      <c r="AK9" s="15"/>
      <c r="AL9" s="15"/>
      <c r="AM9" s="15"/>
      <c r="AN9" s="15"/>
      <c r="AO9" s="15"/>
      <c r="AP9" s="16"/>
      <c r="AQ9" s="17">
        <v>99</v>
      </c>
      <c r="AR9" s="18"/>
      <c r="AS9" s="19"/>
      <c r="AT9" s="15"/>
      <c r="AU9" s="15"/>
      <c r="AV9" s="15"/>
      <c r="AW9" s="15"/>
      <c r="AX9" s="15"/>
      <c r="AY9" s="15"/>
      <c r="AZ9" s="15"/>
      <c r="BA9" s="15"/>
      <c r="BB9" s="16"/>
      <c r="BC9" s="17">
        <v>99</v>
      </c>
      <c r="BD9" s="18"/>
      <c r="BE9" s="38">
        <f t="shared" si="1"/>
        <v>198</v>
      </c>
      <c r="BF9" s="39">
        <v>6</v>
      </c>
      <c r="BG9" s="40"/>
      <c r="BH9" s="15"/>
      <c r="BI9" s="15"/>
      <c r="BJ9" s="15"/>
      <c r="BK9" s="15"/>
      <c r="BL9" s="15"/>
      <c r="BM9" s="15"/>
      <c r="BN9" s="15"/>
      <c r="BO9" s="15"/>
      <c r="BP9" s="16"/>
      <c r="BQ9" s="17">
        <v>89</v>
      </c>
      <c r="BR9" s="18"/>
      <c r="BS9" s="19"/>
      <c r="BT9" s="15"/>
      <c r="BU9" s="15"/>
      <c r="BV9" s="15"/>
      <c r="BW9" s="15"/>
      <c r="BX9" s="15"/>
      <c r="BY9" s="15"/>
      <c r="BZ9" s="15"/>
      <c r="CA9" s="15"/>
      <c r="CB9" s="16"/>
      <c r="CC9" s="17">
        <v>94</v>
      </c>
      <c r="CD9" s="21"/>
      <c r="CE9" s="38">
        <f t="shared" si="2"/>
        <v>183</v>
      </c>
      <c r="CF9" s="39">
        <v>3</v>
      </c>
      <c r="CG9" s="120">
        <f t="shared" si="3"/>
        <v>574</v>
      </c>
      <c r="CH9" s="23">
        <f t="shared" si="4"/>
        <v>15</v>
      </c>
    </row>
    <row r="10" spans="1:87" ht="15" thickBot="1" x14ac:dyDescent="0.35">
      <c r="A10" s="15">
        <v>5</v>
      </c>
      <c r="B10" s="30">
        <v>414</v>
      </c>
      <c r="C10" s="44" t="s">
        <v>87</v>
      </c>
      <c r="D10" s="43" t="s">
        <v>29</v>
      </c>
      <c r="E10" s="56">
        <v>2006</v>
      </c>
      <c r="F10" s="93">
        <v>200</v>
      </c>
      <c r="G10" s="61"/>
      <c r="H10" s="15"/>
      <c r="I10" s="15"/>
      <c r="J10" s="15"/>
      <c r="K10" s="15"/>
      <c r="L10" s="15"/>
      <c r="M10" s="15"/>
      <c r="N10" s="15"/>
      <c r="O10" s="15"/>
      <c r="P10" s="16"/>
      <c r="Q10" s="17">
        <v>97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17">
        <v>94</v>
      </c>
      <c r="AD10" s="18"/>
      <c r="AE10" s="38">
        <f t="shared" si="0"/>
        <v>191</v>
      </c>
      <c r="AF10" s="39">
        <v>5</v>
      </c>
      <c r="AG10" s="40"/>
      <c r="AH10" s="15"/>
      <c r="AI10" s="15"/>
      <c r="AJ10" s="15"/>
      <c r="AK10" s="15"/>
      <c r="AL10" s="15"/>
      <c r="AM10" s="15"/>
      <c r="AN10" s="15"/>
      <c r="AO10" s="15"/>
      <c r="AP10" s="16"/>
      <c r="AQ10" s="17">
        <v>95</v>
      </c>
      <c r="AR10" s="18"/>
      <c r="AS10" s="19"/>
      <c r="AT10" s="15"/>
      <c r="AU10" s="15"/>
      <c r="AV10" s="15"/>
      <c r="AW10" s="15"/>
      <c r="AX10" s="15"/>
      <c r="AY10" s="15"/>
      <c r="AZ10" s="15"/>
      <c r="BA10" s="15"/>
      <c r="BB10" s="16"/>
      <c r="BC10" s="17">
        <v>96</v>
      </c>
      <c r="BD10" s="18"/>
      <c r="BE10" s="38">
        <f t="shared" si="1"/>
        <v>191</v>
      </c>
      <c r="BF10" s="39">
        <v>8</v>
      </c>
      <c r="BG10" s="40"/>
      <c r="BH10" s="15"/>
      <c r="BI10" s="15"/>
      <c r="BJ10" s="15"/>
      <c r="BK10" s="15"/>
      <c r="BL10" s="15"/>
      <c r="BM10" s="15"/>
      <c r="BN10" s="15"/>
      <c r="BO10" s="15"/>
      <c r="BP10" s="16"/>
      <c r="BQ10" s="17">
        <v>91</v>
      </c>
      <c r="BR10" s="18"/>
      <c r="BS10" s="19"/>
      <c r="BT10" s="15"/>
      <c r="BU10" s="15"/>
      <c r="BV10" s="15"/>
      <c r="BW10" s="15"/>
      <c r="BX10" s="15"/>
      <c r="BY10" s="15"/>
      <c r="BZ10" s="15"/>
      <c r="CA10" s="15"/>
      <c r="CB10" s="16"/>
      <c r="CC10" s="17">
        <v>97</v>
      </c>
      <c r="CD10" s="21"/>
      <c r="CE10" s="38">
        <f t="shared" si="2"/>
        <v>188</v>
      </c>
      <c r="CF10" s="39">
        <v>4</v>
      </c>
      <c r="CG10" s="121">
        <f t="shared" si="3"/>
        <v>570</v>
      </c>
      <c r="CH10" s="23">
        <f t="shared" si="4"/>
        <v>17</v>
      </c>
    </row>
    <row r="11" spans="1:87" ht="15" thickBot="1" x14ac:dyDescent="0.35">
      <c r="A11" s="15">
        <v>6</v>
      </c>
      <c r="B11" s="30">
        <v>501</v>
      </c>
      <c r="C11" s="43" t="s">
        <v>61</v>
      </c>
      <c r="D11" s="43" t="s">
        <v>26</v>
      </c>
      <c r="E11" s="29" t="s">
        <v>183</v>
      </c>
      <c r="F11" s="89" t="s">
        <v>184</v>
      </c>
      <c r="G11" s="60"/>
      <c r="H11" s="15"/>
      <c r="I11" s="15"/>
      <c r="J11" s="15"/>
      <c r="K11" s="15"/>
      <c r="L11" s="15"/>
      <c r="M11" s="15"/>
      <c r="N11" s="15"/>
      <c r="O11" s="15"/>
      <c r="P11" s="16"/>
      <c r="Q11" s="17">
        <v>89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17">
        <v>91</v>
      </c>
      <c r="AD11" s="18"/>
      <c r="AE11" s="38">
        <f t="shared" si="0"/>
        <v>180</v>
      </c>
      <c r="AF11" s="39">
        <v>4</v>
      </c>
      <c r="AG11" s="40"/>
      <c r="AH11" s="15"/>
      <c r="AI11" s="15"/>
      <c r="AJ11" s="15"/>
      <c r="AK11" s="15"/>
      <c r="AL11" s="15"/>
      <c r="AM11" s="15"/>
      <c r="AN11" s="15"/>
      <c r="AO11" s="15"/>
      <c r="AP11" s="16"/>
      <c r="AQ11" s="17">
        <v>96</v>
      </c>
      <c r="AR11" s="18"/>
      <c r="AS11" s="19"/>
      <c r="AT11" s="15"/>
      <c r="AU11" s="15"/>
      <c r="AV11" s="15"/>
      <c r="AW11" s="15"/>
      <c r="AX11" s="15"/>
      <c r="AY11" s="15"/>
      <c r="AZ11" s="15"/>
      <c r="BA11" s="15"/>
      <c r="BB11" s="16"/>
      <c r="BC11" s="17">
        <v>98</v>
      </c>
      <c r="BD11" s="18"/>
      <c r="BE11" s="38">
        <f t="shared" si="1"/>
        <v>194</v>
      </c>
      <c r="BF11" s="39">
        <v>8</v>
      </c>
      <c r="BG11" s="40"/>
      <c r="BH11" s="15"/>
      <c r="BI11" s="15"/>
      <c r="BJ11" s="15"/>
      <c r="BK11" s="15"/>
      <c r="BL11" s="15"/>
      <c r="BM11" s="15"/>
      <c r="BN11" s="15"/>
      <c r="BO11" s="15"/>
      <c r="BP11" s="16"/>
      <c r="BQ11" s="17">
        <v>90</v>
      </c>
      <c r="BR11" s="18"/>
      <c r="BS11" s="19"/>
      <c r="BT11" s="15"/>
      <c r="BU11" s="15"/>
      <c r="BV11" s="15"/>
      <c r="BW11" s="15"/>
      <c r="BX11" s="15"/>
      <c r="BY11" s="15"/>
      <c r="BZ11" s="15"/>
      <c r="CA11" s="15"/>
      <c r="CB11" s="16"/>
      <c r="CC11" s="17">
        <v>88</v>
      </c>
      <c r="CD11" s="21"/>
      <c r="CE11" s="38">
        <f t="shared" si="2"/>
        <v>178</v>
      </c>
      <c r="CF11" s="39">
        <v>1</v>
      </c>
      <c r="CG11" s="121">
        <f t="shared" si="3"/>
        <v>552</v>
      </c>
      <c r="CH11" s="23">
        <f t="shared" si="4"/>
        <v>13</v>
      </c>
    </row>
    <row r="12" spans="1:87" ht="15" thickBot="1" x14ac:dyDescent="0.35">
      <c r="A12" s="15">
        <v>7</v>
      </c>
      <c r="B12" s="30">
        <v>413</v>
      </c>
      <c r="C12" s="43" t="s">
        <v>46</v>
      </c>
      <c r="D12" s="43" t="s">
        <v>47</v>
      </c>
      <c r="E12" s="29">
        <v>2006</v>
      </c>
      <c r="F12" s="89">
        <v>200</v>
      </c>
      <c r="G12" s="60"/>
      <c r="H12" s="15"/>
      <c r="I12" s="15"/>
      <c r="J12" s="15"/>
      <c r="K12" s="15"/>
      <c r="L12" s="15"/>
      <c r="M12" s="15"/>
      <c r="N12" s="15"/>
      <c r="O12" s="15"/>
      <c r="P12" s="16"/>
      <c r="Q12" s="17">
        <v>90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17">
        <v>92</v>
      </c>
      <c r="AD12" s="18"/>
      <c r="AE12" s="38">
        <f t="shared" si="0"/>
        <v>182</v>
      </c>
      <c r="AF12" s="39">
        <v>4</v>
      </c>
      <c r="AG12" s="40"/>
      <c r="AH12" s="15"/>
      <c r="AI12" s="15"/>
      <c r="AJ12" s="15"/>
      <c r="AK12" s="15"/>
      <c r="AL12" s="15"/>
      <c r="AM12" s="15"/>
      <c r="AN12" s="15"/>
      <c r="AO12" s="15"/>
      <c r="AP12" s="16"/>
      <c r="AQ12" s="17">
        <v>94</v>
      </c>
      <c r="AR12" s="18"/>
      <c r="AS12" s="19"/>
      <c r="AT12" s="15"/>
      <c r="AU12" s="15"/>
      <c r="AV12" s="15"/>
      <c r="AW12" s="15"/>
      <c r="AX12" s="15"/>
      <c r="AY12" s="15"/>
      <c r="AZ12" s="15"/>
      <c r="BA12" s="15"/>
      <c r="BB12" s="16"/>
      <c r="BC12" s="17">
        <v>94</v>
      </c>
      <c r="BD12" s="18"/>
      <c r="BE12" s="38">
        <f t="shared" si="1"/>
        <v>188</v>
      </c>
      <c r="BF12" s="39">
        <v>6</v>
      </c>
      <c r="BG12" s="40"/>
      <c r="BH12" s="15"/>
      <c r="BI12" s="15"/>
      <c r="BJ12" s="15"/>
      <c r="BK12" s="15"/>
      <c r="BL12" s="15"/>
      <c r="BM12" s="15"/>
      <c r="BN12" s="15"/>
      <c r="BO12" s="15"/>
      <c r="BP12" s="16"/>
      <c r="BQ12" s="17">
        <v>89</v>
      </c>
      <c r="BR12" s="18"/>
      <c r="BS12" s="19"/>
      <c r="BT12" s="15"/>
      <c r="BU12" s="15"/>
      <c r="BV12" s="15"/>
      <c r="BW12" s="15"/>
      <c r="BX12" s="15"/>
      <c r="BY12" s="15"/>
      <c r="BZ12" s="15"/>
      <c r="CA12" s="15"/>
      <c r="CB12" s="16"/>
      <c r="CC12" s="17">
        <v>89</v>
      </c>
      <c r="CD12" s="21"/>
      <c r="CE12" s="38">
        <f t="shared" si="2"/>
        <v>178</v>
      </c>
      <c r="CF12" s="39">
        <v>5</v>
      </c>
      <c r="CG12" s="121">
        <f t="shared" si="3"/>
        <v>548</v>
      </c>
      <c r="CH12" s="23">
        <f t="shared" si="4"/>
        <v>15</v>
      </c>
      <c r="CI12" t="s">
        <v>140</v>
      </c>
    </row>
    <row r="13" spans="1:87" ht="15" thickBot="1" x14ac:dyDescent="0.35">
      <c r="A13" s="15">
        <v>8</v>
      </c>
      <c r="B13" s="30">
        <v>507</v>
      </c>
      <c r="C13" s="43" t="s">
        <v>83</v>
      </c>
      <c r="D13" s="44" t="s">
        <v>82</v>
      </c>
      <c r="E13" s="30">
        <v>1970</v>
      </c>
      <c r="F13" s="90">
        <v>905</v>
      </c>
      <c r="G13" s="60"/>
      <c r="H13" s="15"/>
      <c r="I13" s="15"/>
      <c r="J13" s="15"/>
      <c r="K13" s="15"/>
      <c r="L13" s="15"/>
      <c r="M13" s="15"/>
      <c r="N13" s="15"/>
      <c r="O13" s="15"/>
      <c r="P13" s="16"/>
      <c r="Q13" s="17">
        <v>89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17">
        <v>82</v>
      </c>
      <c r="AD13" s="18"/>
      <c r="AE13" s="38">
        <f t="shared" si="0"/>
        <v>171</v>
      </c>
      <c r="AF13" s="39">
        <v>1</v>
      </c>
      <c r="AG13" s="40"/>
      <c r="AH13" s="15"/>
      <c r="AI13" s="15"/>
      <c r="AJ13" s="15"/>
      <c r="AK13" s="15"/>
      <c r="AL13" s="15"/>
      <c r="AM13" s="15"/>
      <c r="AN13" s="15"/>
      <c r="AO13" s="15"/>
      <c r="AP13" s="16"/>
      <c r="AQ13" s="17">
        <v>90</v>
      </c>
      <c r="AR13" s="18"/>
      <c r="AS13" s="19"/>
      <c r="AT13" s="15"/>
      <c r="AU13" s="15"/>
      <c r="AV13" s="15"/>
      <c r="AW13" s="15"/>
      <c r="AX13" s="15"/>
      <c r="AY13" s="15"/>
      <c r="AZ13" s="15"/>
      <c r="BA13" s="15"/>
      <c r="BB13" s="16"/>
      <c r="BC13" s="17">
        <v>94</v>
      </c>
      <c r="BD13" s="18"/>
      <c r="BE13" s="38">
        <f t="shared" si="1"/>
        <v>184</v>
      </c>
      <c r="BF13" s="39">
        <v>3</v>
      </c>
      <c r="BG13" s="40"/>
      <c r="BH13" s="15"/>
      <c r="BI13" s="15"/>
      <c r="BJ13" s="15"/>
      <c r="BK13" s="15"/>
      <c r="BL13" s="15"/>
      <c r="BM13" s="15"/>
      <c r="BN13" s="15"/>
      <c r="BO13" s="15"/>
      <c r="BP13" s="16"/>
      <c r="BQ13" s="17">
        <v>86</v>
      </c>
      <c r="BR13" s="18"/>
      <c r="BS13" s="19"/>
      <c r="BT13" s="15"/>
      <c r="BU13" s="15"/>
      <c r="BV13" s="15"/>
      <c r="BW13" s="15"/>
      <c r="BX13" s="15"/>
      <c r="BY13" s="15"/>
      <c r="BZ13" s="15"/>
      <c r="CA13" s="15"/>
      <c r="CB13" s="16"/>
      <c r="CC13" s="17">
        <v>89</v>
      </c>
      <c r="CD13" s="21"/>
      <c r="CE13" s="38">
        <f t="shared" si="2"/>
        <v>175</v>
      </c>
      <c r="CF13" s="39">
        <v>1</v>
      </c>
      <c r="CG13" s="121">
        <f t="shared" si="3"/>
        <v>530</v>
      </c>
      <c r="CH13" s="23">
        <f t="shared" si="4"/>
        <v>5</v>
      </c>
    </row>
    <row r="14" spans="1:87" ht="15" thickBot="1" x14ac:dyDescent="0.35">
      <c r="A14" s="15">
        <v>9</v>
      </c>
      <c r="B14" s="30">
        <v>528</v>
      </c>
      <c r="C14" s="43" t="s">
        <v>122</v>
      </c>
      <c r="D14" s="44" t="s">
        <v>29</v>
      </c>
      <c r="E14" s="30">
        <v>1979</v>
      </c>
      <c r="F14" s="90">
        <v>420</v>
      </c>
      <c r="G14" s="60"/>
      <c r="H14" s="64"/>
      <c r="I14" s="64"/>
      <c r="J14" s="64"/>
      <c r="K14" s="64"/>
      <c r="L14" s="64"/>
      <c r="M14" s="64"/>
      <c r="N14" s="64"/>
      <c r="O14" s="64"/>
      <c r="P14" s="66"/>
      <c r="Q14" s="17">
        <v>92</v>
      </c>
      <c r="R14" s="68"/>
      <c r="S14" s="69"/>
      <c r="T14" s="64"/>
      <c r="U14" s="64"/>
      <c r="V14" s="64"/>
      <c r="W14" s="64"/>
      <c r="X14" s="64"/>
      <c r="Y14" s="64"/>
      <c r="Z14" s="64"/>
      <c r="AA14" s="64"/>
      <c r="AB14" s="66"/>
      <c r="AC14" s="17">
        <v>88</v>
      </c>
      <c r="AD14" s="68"/>
      <c r="AE14" s="112">
        <f t="shared" si="0"/>
        <v>180</v>
      </c>
      <c r="AF14" s="113">
        <v>4</v>
      </c>
      <c r="AG14" s="114"/>
      <c r="AH14" s="64"/>
      <c r="AI14" s="64"/>
      <c r="AJ14" s="64"/>
      <c r="AK14" s="64"/>
      <c r="AL14" s="64"/>
      <c r="AM14" s="64"/>
      <c r="AN14" s="64"/>
      <c r="AO14" s="64"/>
      <c r="AP14" s="66"/>
      <c r="AQ14" s="17">
        <v>89</v>
      </c>
      <c r="AR14" s="68"/>
      <c r="AS14" s="69"/>
      <c r="AT14" s="64"/>
      <c r="AU14" s="64"/>
      <c r="AV14" s="64"/>
      <c r="AW14" s="64"/>
      <c r="AX14" s="64"/>
      <c r="AY14" s="64"/>
      <c r="AZ14" s="64"/>
      <c r="BA14" s="64"/>
      <c r="BB14" s="66"/>
      <c r="BC14" s="17">
        <v>94</v>
      </c>
      <c r="BD14" s="68"/>
      <c r="BE14" s="112">
        <f t="shared" si="1"/>
        <v>183</v>
      </c>
      <c r="BF14" s="113">
        <v>4</v>
      </c>
      <c r="BG14" s="114"/>
      <c r="BH14" s="64"/>
      <c r="BI14" s="64"/>
      <c r="BJ14" s="64"/>
      <c r="BK14" s="64"/>
      <c r="BL14" s="64"/>
      <c r="BM14" s="64"/>
      <c r="BN14" s="64"/>
      <c r="BO14" s="64"/>
      <c r="BP14" s="66"/>
      <c r="BQ14" s="17">
        <v>80</v>
      </c>
      <c r="BR14" s="68"/>
      <c r="BS14" s="69"/>
      <c r="BT14" s="64"/>
      <c r="BU14" s="64"/>
      <c r="BV14" s="64"/>
      <c r="BW14" s="64"/>
      <c r="BX14" s="64"/>
      <c r="BY14" s="64"/>
      <c r="BZ14" s="64"/>
      <c r="CA14" s="64"/>
      <c r="CB14" s="66"/>
      <c r="CC14" s="17">
        <v>73</v>
      </c>
      <c r="CD14" s="71"/>
      <c r="CE14" s="112">
        <f t="shared" si="2"/>
        <v>153</v>
      </c>
      <c r="CF14" s="113">
        <v>1</v>
      </c>
      <c r="CG14" s="122">
        <f t="shared" si="3"/>
        <v>516</v>
      </c>
      <c r="CH14" s="23">
        <f t="shared" si="4"/>
        <v>9</v>
      </c>
    </row>
    <row r="15" spans="1:87" x14ac:dyDescent="0.3">
      <c r="A15" s="31"/>
      <c r="B15" s="30"/>
      <c r="C15" s="43"/>
      <c r="D15" s="44"/>
      <c r="E15" s="30"/>
      <c r="F15" s="30"/>
      <c r="G15" s="118"/>
      <c r="H15" s="15"/>
      <c r="I15" s="15"/>
      <c r="J15" s="15"/>
      <c r="K15" s="15"/>
      <c r="L15" s="15"/>
      <c r="M15" s="15"/>
      <c r="N15" s="15"/>
      <c r="O15" s="15"/>
      <c r="P15" s="15"/>
      <c r="Q15" s="117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86"/>
      <c r="AD15" s="15"/>
      <c r="AE15" s="86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86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86"/>
      <c r="BD15" s="15"/>
      <c r="BE15" s="86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86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86"/>
      <c r="CD15" s="31"/>
      <c r="CE15" s="86"/>
      <c r="CF15" s="15"/>
      <c r="CG15" s="123"/>
      <c r="CH15" s="31"/>
    </row>
    <row r="16" spans="1:87" x14ac:dyDescent="0.3">
      <c r="A16" s="31"/>
      <c r="B16" s="30"/>
      <c r="C16" s="43"/>
      <c r="D16" s="44"/>
      <c r="E16" s="30"/>
      <c r="F16" s="30"/>
      <c r="G16" s="116"/>
      <c r="H16" s="15"/>
      <c r="I16" s="15"/>
      <c r="J16" s="15"/>
      <c r="K16" s="15"/>
      <c r="L16" s="15"/>
      <c r="M16" s="15"/>
      <c r="N16" s="15"/>
      <c r="O16" s="15"/>
      <c r="P16" s="15"/>
      <c r="Q16" s="117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86"/>
      <c r="AD16" s="15"/>
      <c r="AE16" s="86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86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86"/>
      <c r="BD16" s="15"/>
      <c r="BE16" s="86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86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86"/>
      <c r="CD16" s="31"/>
      <c r="CE16" s="86"/>
      <c r="CF16" s="15"/>
      <c r="CG16" s="123"/>
      <c r="CH16" s="31"/>
    </row>
    <row r="17" spans="1:86" ht="56.4" thickBot="1" x14ac:dyDescent="0.35">
      <c r="A17" s="115"/>
      <c r="B17" s="34" t="s">
        <v>3</v>
      </c>
      <c r="C17" s="34" t="s">
        <v>4</v>
      </c>
      <c r="D17" s="34" t="s">
        <v>5</v>
      </c>
      <c r="E17" s="35" t="s">
        <v>6</v>
      </c>
      <c r="F17" s="35" t="s">
        <v>7</v>
      </c>
      <c r="G17" s="12">
        <v>1</v>
      </c>
      <c r="H17" s="12">
        <v>2</v>
      </c>
      <c r="I17" s="12">
        <v>3</v>
      </c>
      <c r="J17" s="12">
        <v>4</v>
      </c>
      <c r="K17" s="12">
        <v>5</v>
      </c>
      <c r="L17" s="12">
        <v>6</v>
      </c>
      <c r="M17" s="12">
        <v>7</v>
      </c>
      <c r="N17" s="12">
        <v>8</v>
      </c>
      <c r="O17" s="12">
        <v>9</v>
      </c>
      <c r="P17" s="12">
        <v>10</v>
      </c>
      <c r="Q17" s="36" t="s">
        <v>8</v>
      </c>
      <c r="R17" s="36" t="s">
        <v>9</v>
      </c>
      <c r="S17" s="37">
        <v>1</v>
      </c>
      <c r="T17" s="37">
        <v>2</v>
      </c>
      <c r="U17" s="37">
        <v>3</v>
      </c>
      <c r="V17" s="37">
        <v>4</v>
      </c>
      <c r="W17" s="37">
        <v>5</v>
      </c>
      <c r="X17" s="37">
        <v>6</v>
      </c>
      <c r="Y17" s="37">
        <v>7</v>
      </c>
      <c r="Z17" s="37">
        <v>8</v>
      </c>
      <c r="AA17" s="37">
        <v>9</v>
      </c>
      <c r="AB17" s="37">
        <v>10</v>
      </c>
      <c r="AC17" s="36" t="s">
        <v>10</v>
      </c>
      <c r="AD17" s="36" t="s">
        <v>9</v>
      </c>
      <c r="AE17" s="36" t="s">
        <v>73</v>
      </c>
      <c r="AF17" s="36" t="s">
        <v>9</v>
      </c>
      <c r="AG17" s="37">
        <v>1</v>
      </c>
      <c r="AH17" s="37">
        <v>2</v>
      </c>
      <c r="AI17" s="37">
        <v>3</v>
      </c>
      <c r="AJ17" s="37">
        <v>4</v>
      </c>
      <c r="AK17" s="37">
        <v>5</v>
      </c>
      <c r="AL17" s="37">
        <v>6</v>
      </c>
      <c r="AM17" s="37">
        <v>7</v>
      </c>
      <c r="AN17" s="37">
        <v>8</v>
      </c>
      <c r="AO17" s="37">
        <v>9</v>
      </c>
      <c r="AP17" s="37">
        <v>10</v>
      </c>
      <c r="AQ17" s="36" t="s">
        <v>8</v>
      </c>
      <c r="AR17" s="36" t="s">
        <v>9</v>
      </c>
      <c r="AS17" s="37">
        <v>1</v>
      </c>
      <c r="AT17" s="37">
        <v>2</v>
      </c>
      <c r="AU17" s="37">
        <v>3</v>
      </c>
      <c r="AV17" s="37">
        <v>4</v>
      </c>
      <c r="AW17" s="37">
        <v>5</v>
      </c>
      <c r="AX17" s="37">
        <v>6</v>
      </c>
      <c r="AY17" s="37">
        <v>7</v>
      </c>
      <c r="AZ17" s="37">
        <v>8</v>
      </c>
      <c r="BA17" s="37">
        <v>9</v>
      </c>
      <c r="BB17" s="37">
        <v>10</v>
      </c>
      <c r="BC17" s="36" t="s">
        <v>10</v>
      </c>
      <c r="BD17" s="36" t="s">
        <v>9</v>
      </c>
      <c r="BE17" s="36" t="s">
        <v>74</v>
      </c>
      <c r="BF17" s="36" t="s">
        <v>9</v>
      </c>
      <c r="BG17" s="37">
        <v>1</v>
      </c>
      <c r="BH17" s="37">
        <v>2</v>
      </c>
      <c r="BI17" s="37">
        <v>3</v>
      </c>
      <c r="BJ17" s="37">
        <v>4</v>
      </c>
      <c r="BK17" s="37">
        <v>5</v>
      </c>
      <c r="BL17" s="37">
        <v>6</v>
      </c>
      <c r="BM17" s="37">
        <v>7</v>
      </c>
      <c r="BN17" s="37">
        <v>8</v>
      </c>
      <c r="BO17" s="37">
        <v>9</v>
      </c>
      <c r="BP17" s="37">
        <v>10</v>
      </c>
      <c r="BQ17" s="36" t="s">
        <v>8</v>
      </c>
      <c r="BR17" s="36" t="s">
        <v>9</v>
      </c>
      <c r="BS17" s="37">
        <v>1</v>
      </c>
      <c r="BT17" s="37">
        <v>2</v>
      </c>
      <c r="BU17" s="37">
        <v>3</v>
      </c>
      <c r="BV17" s="37">
        <v>4</v>
      </c>
      <c r="BW17" s="37">
        <v>5</v>
      </c>
      <c r="BX17" s="37">
        <v>6</v>
      </c>
      <c r="BY17" s="37">
        <v>7</v>
      </c>
      <c r="BZ17" s="37">
        <v>8</v>
      </c>
      <c r="CA17" s="37">
        <v>9</v>
      </c>
      <c r="CB17" s="37">
        <v>10</v>
      </c>
      <c r="CC17" s="36" t="s">
        <v>10</v>
      </c>
      <c r="CD17" s="36" t="s">
        <v>9</v>
      </c>
      <c r="CE17" s="36" t="s">
        <v>75</v>
      </c>
      <c r="CF17" s="36" t="s">
        <v>9</v>
      </c>
      <c r="CG17" s="36" t="s">
        <v>15</v>
      </c>
      <c r="CH17" s="36" t="s">
        <v>9</v>
      </c>
    </row>
    <row r="18" spans="1:86" ht="15" thickBot="1" x14ac:dyDescent="0.35">
      <c r="A18" s="15">
        <v>1</v>
      </c>
      <c r="B18" s="30">
        <v>517</v>
      </c>
      <c r="C18" s="44" t="s">
        <v>135</v>
      </c>
      <c r="D18" s="43" t="s">
        <v>77</v>
      </c>
      <c r="E18" s="56">
        <v>2004</v>
      </c>
      <c r="F18" s="93">
        <v>370</v>
      </c>
      <c r="G18" s="60"/>
      <c r="H18" s="15"/>
      <c r="I18" s="15"/>
      <c r="J18" s="15"/>
      <c r="K18" s="15"/>
      <c r="L18" s="15"/>
      <c r="M18" s="15"/>
      <c r="N18" s="15"/>
      <c r="O18" s="15"/>
      <c r="P18" s="16"/>
      <c r="Q18" s="17">
        <v>98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17">
        <v>99</v>
      </c>
      <c r="AD18" s="18"/>
      <c r="AE18" s="38">
        <f t="shared" ref="AE18:AE24" si="5">SUM(Q18,AC18)</f>
        <v>197</v>
      </c>
      <c r="AF18" s="39">
        <v>10</v>
      </c>
      <c r="AG18" s="40"/>
      <c r="AH18" s="15"/>
      <c r="AI18" s="15"/>
      <c r="AJ18" s="15"/>
      <c r="AK18" s="15"/>
      <c r="AL18" s="15"/>
      <c r="AM18" s="15"/>
      <c r="AN18" s="15"/>
      <c r="AO18" s="15"/>
      <c r="AP18" s="16"/>
      <c r="AQ18" s="17">
        <v>100</v>
      </c>
      <c r="AR18" s="18"/>
      <c r="AS18" s="19"/>
      <c r="AT18" s="15"/>
      <c r="AU18" s="15"/>
      <c r="AV18" s="15"/>
      <c r="AW18" s="15"/>
      <c r="AX18" s="15"/>
      <c r="AY18" s="15"/>
      <c r="AZ18" s="15"/>
      <c r="BA18" s="15"/>
      <c r="BB18" s="16"/>
      <c r="BC18" s="17">
        <v>99</v>
      </c>
      <c r="BD18" s="18"/>
      <c r="BE18" s="38">
        <f t="shared" ref="BE18:BE24" si="6">SUM(AQ18,BC18)</f>
        <v>199</v>
      </c>
      <c r="BF18" s="39">
        <v>11</v>
      </c>
      <c r="BG18" s="40"/>
      <c r="BH18" s="15"/>
      <c r="BI18" s="15"/>
      <c r="BJ18" s="15"/>
      <c r="BK18" s="15"/>
      <c r="BL18" s="15"/>
      <c r="BM18" s="15"/>
      <c r="BN18" s="15"/>
      <c r="BO18" s="15"/>
      <c r="BP18" s="16"/>
      <c r="BQ18" s="17">
        <v>98</v>
      </c>
      <c r="BR18" s="18"/>
      <c r="BS18" s="19"/>
      <c r="BT18" s="15"/>
      <c r="BU18" s="15"/>
      <c r="BV18" s="15"/>
      <c r="BW18" s="15"/>
      <c r="BX18" s="15"/>
      <c r="BY18" s="15"/>
      <c r="BZ18" s="15"/>
      <c r="CA18" s="15"/>
      <c r="CB18" s="16"/>
      <c r="CC18" s="17">
        <v>97</v>
      </c>
      <c r="CD18" s="21"/>
      <c r="CE18" s="38">
        <f t="shared" ref="CE18:CE24" si="7">SUM(BQ18,CC18)</f>
        <v>195</v>
      </c>
      <c r="CF18" s="39">
        <v>6</v>
      </c>
      <c r="CG18" s="121">
        <f t="shared" ref="CG18:CG24" si="8">SUM(CE18,BE18,AE18)</f>
        <v>591</v>
      </c>
      <c r="CH18" s="23">
        <f t="shared" ref="CH18:CH24" si="9">SUM(AF18,BF18,CF18)</f>
        <v>27</v>
      </c>
    </row>
    <row r="19" spans="1:86" ht="15" thickBot="1" x14ac:dyDescent="0.35">
      <c r="A19" s="15">
        <v>2</v>
      </c>
      <c r="B19" s="30">
        <v>520</v>
      </c>
      <c r="C19" s="43" t="s">
        <v>78</v>
      </c>
      <c r="D19" s="44" t="s">
        <v>52</v>
      </c>
      <c r="E19" s="30">
        <v>2007</v>
      </c>
      <c r="F19" s="90">
        <v>45</v>
      </c>
      <c r="G19" s="59"/>
      <c r="H19" s="15"/>
      <c r="I19" s="15"/>
      <c r="J19" s="15"/>
      <c r="K19" s="15"/>
      <c r="L19" s="15"/>
      <c r="M19" s="15"/>
      <c r="N19" s="15"/>
      <c r="O19" s="15"/>
      <c r="P19" s="16"/>
      <c r="Q19" s="17">
        <v>92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17">
        <v>97</v>
      </c>
      <c r="AD19" s="18"/>
      <c r="AE19" s="38">
        <f t="shared" si="5"/>
        <v>189</v>
      </c>
      <c r="AF19" s="39">
        <v>4</v>
      </c>
      <c r="AG19" s="40"/>
      <c r="AH19" s="15"/>
      <c r="AI19" s="15"/>
      <c r="AJ19" s="15"/>
      <c r="AK19" s="15"/>
      <c r="AL19" s="15"/>
      <c r="AM19" s="15"/>
      <c r="AN19" s="15"/>
      <c r="AO19" s="15"/>
      <c r="AP19" s="16"/>
      <c r="AQ19" s="17">
        <v>97</v>
      </c>
      <c r="AR19" s="18"/>
      <c r="AS19" s="19"/>
      <c r="AT19" s="15"/>
      <c r="AU19" s="15"/>
      <c r="AV19" s="15"/>
      <c r="AW19" s="15"/>
      <c r="AX19" s="15"/>
      <c r="AY19" s="15"/>
      <c r="AZ19" s="15"/>
      <c r="BA19" s="15"/>
      <c r="BB19" s="16"/>
      <c r="BC19" s="17">
        <v>98</v>
      </c>
      <c r="BD19" s="18"/>
      <c r="BE19" s="38">
        <f t="shared" si="6"/>
        <v>195</v>
      </c>
      <c r="BF19" s="39">
        <v>9</v>
      </c>
      <c r="BG19" s="40"/>
      <c r="BH19" s="15"/>
      <c r="BI19" s="15"/>
      <c r="BJ19" s="15"/>
      <c r="BK19" s="15"/>
      <c r="BL19" s="15"/>
      <c r="BM19" s="15"/>
      <c r="BN19" s="15"/>
      <c r="BO19" s="15"/>
      <c r="BP19" s="16"/>
      <c r="BQ19" s="17">
        <v>97</v>
      </c>
      <c r="BR19" s="18"/>
      <c r="BS19" s="19"/>
      <c r="BT19" s="15"/>
      <c r="BU19" s="15"/>
      <c r="BV19" s="15"/>
      <c r="BW19" s="15"/>
      <c r="BX19" s="15"/>
      <c r="BY19" s="15"/>
      <c r="BZ19" s="15"/>
      <c r="CA19" s="15"/>
      <c r="CB19" s="16"/>
      <c r="CC19" s="17">
        <v>92</v>
      </c>
      <c r="CD19" s="21"/>
      <c r="CE19" s="38">
        <f t="shared" si="7"/>
        <v>189</v>
      </c>
      <c r="CF19" s="39">
        <v>4</v>
      </c>
      <c r="CG19" s="121">
        <f t="shared" si="8"/>
        <v>573</v>
      </c>
      <c r="CH19" s="23">
        <f t="shared" si="9"/>
        <v>17</v>
      </c>
    </row>
    <row r="20" spans="1:86" ht="15" thickBot="1" x14ac:dyDescent="0.35">
      <c r="A20" s="15">
        <v>3</v>
      </c>
      <c r="B20" s="30">
        <v>522</v>
      </c>
      <c r="C20" s="43" t="s">
        <v>166</v>
      </c>
      <c r="D20" s="43" t="s">
        <v>77</v>
      </c>
      <c r="E20" s="29">
        <v>1996</v>
      </c>
      <c r="F20" s="89">
        <v>366</v>
      </c>
      <c r="G20" s="59"/>
      <c r="H20" s="15"/>
      <c r="I20" s="15"/>
      <c r="J20" s="15"/>
      <c r="K20" s="15"/>
      <c r="L20" s="15"/>
      <c r="M20" s="15"/>
      <c r="N20" s="15"/>
      <c r="O20" s="15"/>
      <c r="P20" s="16"/>
      <c r="Q20" s="17">
        <v>87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17">
        <v>95</v>
      </c>
      <c r="AD20" s="18"/>
      <c r="AE20" s="38">
        <f t="shared" si="5"/>
        <v>182</v>
      </c>
      <c r="AF20" s="39">
        <v>2</v>
      </c>
      <c r="AG20" s="40"/>
      <c r="AH20" s="15"/>
      <c r="AI20" s="15"/>
      <c r="AJ20" s="15"/>
      <c r="AK20" s="15"/>
      <c r="AL20" s="15"/>
      <c r="AM20" s="15"/>
      <c r="AN20" s="15"/>
      <c r="AO20" s="15"/>
      <c r="AP20" s="16"/>
      <c r="AQ20" s="17">
        <v>95</v>
      </c>
      <c r="AR20" s="18"/>
      <c r="AS20" s="19"/>
      <c r="AT20" s="15"/>
      <c r="AU20" s="15"/>
      <c r="AV20" s="15"/>
      <c r="AW20" s="15"/>
      <c r="AX20" s="15"/>
      <c r="AY20" s="15"/>
      <c r="AZ20" s="15"/>
      <c r="BA20" s="15"/>
      <c r="BB20" s="16"/>
      <c r="BC20" s="17">
        <v>95</v>
      </c>
      <c r="BD20" s="18"/>
      <c r="BE20" s="38">
        <f t="shared" si="6"/>
        <v>190</v>
      </c>
      <c r="BF20" s="39">
        <v>5</v>
      </c>
      <c r="BG20" s="19"/>
      <c r="BH20" s="15"/>
      <c r="BI20" s="15"/>
      <c r="BJ20" s="15"/>
      <c r="BK20" s="15"/>
      <c r="BL20" s="15"/>
      <c r="BM20" s="15"/>
      <c r="BN20" s="15"/>
      <c r="BO20" s="15"/>
      <c r="BP20" s="16"/>
      <c r="BQ20" s="17">
        <v>90</v>
      </c>
      <c r="BR20" s="18"/>
      <c r="BS20" s="40"/>
      <c r="BT20" s="15"/>
      <c r="BU20" s="15"/>
      <c r="BV20" s="15"/>
      <c r="BW20" s="15"/>
      <c r="BX20" s="15"/>
      <c r="BY20" s="15"/>
      <c r="BZ20" s="15"/>
      <c r="CA20" s="15"/>
      <c r="CB20" s="16"/>
      <c r="CC20" s="17">
        <v>92</v>
      </c>
      <c r="CD20" s="21"/>
      <c r="CE20" s="38">
        <f t="shared" si="7"/>
        <v>182</v>
      </c>
      <c r="CF20" s="39">
        <v>3</v>
      </c>
      <c r="CG20" s="121">
        <f t="shared" si="8"/>
        <v>554</v>
      </c>
      <c r="CH20" s="23">
        <f t="shared" si="9"/>
        <v>10</v>
      </c>
    </row>
    <row r="21" spans="1:86" ht="15" thickBot="1" x14ac:dyDescent="0.35">
      <c r="A21" s="15">
        <v>4</v>
      </c>
      <c r="B21" s="30">
        <v>419</v>
      </c>
      <c r="C21" s="43" t="s">
        <v>50</v>
      </c>
      <c r="D21" s="44" t="s">
        <v>51</v>
      </c>
      <c r="E21" s="30">
        <v>2006</v>
      </c>
      <c r="F21" s="90">
        <v>200</v>
      </c>
      <c r="G21" s="59"/>
      <c r="H21" s="15"/>
      <c r="I21" s="15"/>
      <c r="J21" s="15"/>
      <c r="K21" s="15"/>
      <c r="L21" s="15"/>
      <c r="M21" s="15"/>
      <c r="N21" s="15"/>
      <c r="O21" s="15"/>
      <c r="P21" s="16"/>
      <c r="Q21" s="17">
        <v>91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17">
        <v>87</v>
      </c>
      <c r="AD21" s="18"/>
      <c r="AE21" s="38">
        <f t="shared" si="5"/>
        <v>178</v>
      </c>
      <c r="AF21" s="39">
        <v>2</v>
      </c>
      <c r="AG21" s="40"/>
      <c r="AH21" s="15"/>
      <c r="AI21" s="15"/>
      <c r="AJ21" s="15"/>
      <c r="AK21" s="15"/>
      <c r="AL21" s="15"/>
      <c r="AM21" s="15"/>
      <c r="AN21" s="15"/>
      <c r="AO21" s="15"/>
      <c r="AP21" s="16"/>
      <c r="AQ21" s="17">
        <v>96</v>
      </c>
      <c r="AR21" s="18"/>
      <c r="AS21" s="19"/>
      <c r="AT21" s="15"/>
      <c r="AU21" s="15"/>
      <c r="AV21" s="15"/>
      <c r="AW21" s="15"/>
      <c r="AX21" s="15"/>
      <c r="AY21" s="15"/>
      <c r="AZ21" s="15"/>
      <c r="BA21" s="15"/>
      <c r="BB21" s="16"/>
      <c r="BC21" s="17">
        <v>95</v>
      </c>
      <c r="BD21" s="18"/>
      <c r="BE21" s="38">
        <f t="shared" si="6"/>
        <v>191</v>
      </c>
      <c r="BF21" s="39">
        <v>3</v>
      </c>
      <c r="BG21" s="40"/>
      <c r="BH21" s="15"/>
      <c r="BI21" s="15"/>
      <c r="BJ21" s="15"/>
      <c r="BK21" s="15"/>
      <c r="BL21" s="15"/>
      <c r="BM21" s="15"/>
      <c r="BN21" s="15"/>
      <c r="BO21" s="15"/>
      <c r="BP21" s="16"/>
      <c r="BQ21" s="17">
        <v>87</v>
      </c>
      <c r="BR21" s="18"/>
      <c r="BS21" s="19"/>
      <c r="BT21" s="15"/>
      <c r="BU21" s="15"/>
      <c r="BV21" s="15"/>
      <c r="BW21" s="15"/>
      <c r="BX21" s="15"/>
      <c r="BY21" s="15"/>
      <c r="BZ21" s="15"/>
      <c r="CA21" s="15"/>
      <c r="CB21" s="16"/>
      <c r="CC21" s="17">
        <v>85</v>
      </c>
      <c r="CD21" s="21"/>
      <c r="CE21" s="38">
        <f t="shared" si="7"/>
        <v>172</v>
      </c>
      <c r="CF21" s="39">
        <v>2</v>
      </c>
      <c r="CG21" s="121">
        <f t="shared" si="8"/>
        <v>541</v>
      </c>
      <c r="CH21" s="23">
        <f t="shared" si="9"/>
        <v>7</v>
      </c>
    </row>
    <row r="22" spans="1:86" ht="15" thickBot="1" x14ac:dyDescent="0.35">
      <c r="A22" s="15">
        <v>5</v>
      </c>
      <c r="B22" s="30">
        <v>529</v>
      </c>
      <c r="C22" s="43" t="s">
        <v>30</v>
      </c>
      <c r="D22" s="44" t="s">
        <v>121</v>
      </c>
      <c r="E22" s="30">
        <v>1975</v>
      </c>
      <c r="F22" s="90">
        <v>420</v>
      </c>
      <c r="G22" s="59"/>
      <c r="H22" s="15"/>
      <c r="I22" s="15"/>
      <c r="J22" s="15"/>
      <c r="K22" s="15"/>
      <c r="L22" s="15"/>
      <c r="M22" s="15"/>
      <c r="N22" s="15"/>
      <c r="O22" s="15"/>
      <c r="P22" s="16"/>
      <c r="Q22" s="17">
        <v>89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17">
        <v>83</v>
      </c>
      <c r="AD22" s="18"/>
      <c r="AE22" s="38">
        <f t="shared" si="5"/>
        <v>172</v>
      </c>
      <c r="AF22" s="39">
        <v>1</v>
      </c>
      <c r="AG22" s="40"/>
      <c r="AH22" s="15"/>
      <c r="AI22" s="15"/>
      <c r="AJ22" s="15"/>
      <c r="AK22" s="15"/>
      <c r="AL22" s="15"/>
      <c r="AM22" s="15"/>
      <c r="AN22" s="15"/>
      <c r="AO22" s="15"/>
      <c r="AP22" s="16"/>
      <c r="AQ22" s="17">
        <v>95</v>
      </c>
      <c r="AR22" s="18"/>
      <c r="AS22" s="19"/>
      <c r="AT22" s="15"/>
      <c r="AU22" s="15"/>
      <c r="AV22" s="15"/>
      <c r="AW22" s="15"/>
      <c r="AX22" s="15"/>
      <c r="AY22" s="15"/>
      <c r="AZ22" s="15"/>
      <c r="BA22" s="15"/>
      <c r="BB22" s="16"/>
      <c r="BC22" s="17">
        <v>93</v>
      </c>
      <c r="BD22" s="18"/>
      <c r="BE22" s="38">
        <f t="shared" si="6"/>
        <v>188</v>
      </c>
      <c r="BF22" s="39">
        <v>5</v>
      </c>
      <c r="BG22" s="40"/>
      <c r="BH22" s="15"/>
      <c r="BI22" s="15"/>
      <c r="BJ22" s="15"/>
      <c r="BK22" s="15"/>
      <c r="BL22" s="15"/>
      <c r="BM22" s="15"/>
      <c r="BN22" s="15"/>
      <c r="BO22" s="15"/>
      <c r="BP22" s="16"/>
      <c r="BQ22" s="17">
        <v>80</v>
      </c>
      <c r="BR22" s="18"/>
      <c r="BS22" s="19"/>
      <c r="BT22" s="15"/>
      <c r="BU22" s="15"/>
      <c r="BV22" s="15"/>
      <c r="BW22" s="15"/>
      <c r="BX22" s="15"/>
      <c r="BY22" s="15"/>
      <c r="BZ22" s="15"/>
      <c r="CA22" s="15"/>
      <c r="CB22" s="16"/>
      <c r="CC22" s="17">
        <v>87</v>
      </c>
      <c r="CD22" s="21"/>
      <c r="CE22" s="38">
        <f t="shared" si="7"/>
        <v>167</v>
      </c>
      <c r="CF22" s="39">
        <v>0</v>
      </c>
      <c r="CG22" s="121">
        <f t="shared" si="8"/>
        <v>527</v>
      </c>
      <c r="CH22" s="23">
        <f t="shared" si="9"/>
        <v>6</v>
      </c>
    </row>
    <row r="23" spans="1:86" ht="15" thickBot="1" x14ac:dyDescent="0.35">
      <c r="A23" s="15">
        <v>6</v>
      </c>
      <c r="B23" s="30" t="s">
        <v>217</v>
      </c>
      <c r="C23" s="43" t="s">
        <v>112</v>
      </c>
      <c r="D23" s="44" t="s">
        <v>113</v>
      </c>
      <c r="E23" s="30">
        <v>1970</v>
      </c>
      <c r="F23" s="90">
        <v>905</v>
      </c>
      <c r="G23" s="59"/>
      <c r="H23" s="15"/>
      <c r="I23" s="15"/>
      <c r="J23" s="15"/>
      <c r="K23" s="15"/>
      <c r="L23" s="15"/>
      <c r="M23" s="15"/>
      <c r="N23" s="15"/>
      <c r="O23" s="15"/>
      <c r="P23" s="16"/>
      <c r="Q23" s="17">
        <v>94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17">
        <v>88</v>
      </c>
      <c r="AD23" s="18"/>
      <c r="AE23" s="38">
        <f t="shared" si="5"/>
        <v>182</v>
      </c>
      <c r="AF23" s="39">
        <v>3</v>
      </c>
      <c r="AG23" s="40"/>
      <c r="AH23" s="15"/>
      <c r="AI23" s="15"/>
      <c r="AJ23" s="15"/>
      <c r="AK23" s="15"/>
      <c r="AL23" s="15"/>
      <c r="AM23" s="15"/>
      <c r="AN23" s="15"/>
      <c r="AO23" s="15"/>
      <c r="AP23" s="16"/>
      <c r="AQ23" s="17">
        <v>93</v>
      </c>
      <c r="AR23" s="18"/>
      <c r="AS23" s="19"/>
      <c r="AT23" s="15"/>
      <c r="AU23" s="15"/>
      <c r="AV23" s="15"/>
      <c r="AW23" s="15"/>
      <c r="AX23" s="15"/>
      <c r="AY23" s="15"/>
      <c r="AZ23" s="15"/>
      <c r="BA23" s="15"/>
      <c r="BB23" s="16"/>
      <c r="BC23" s="17">
        <v>94</v>
      </c>
      <c r="BD23" s="18"/>
      <c r="BE23" s="38">
        <f t="shared" si="6"/>
        <v>187</v>
      </c>
      <c r="BF23" s="39">
        <v>5</v>
      </c>
      <c r="BG23" s="40"/>
      <c r="BH23" s="15"/>
      <c r="BI23" s="15"/>
      <c r="BJ23" s="15"/>
      <c r="BK23" s="15"/>
      <c r="BL23" s="15"/>
      <c r="BM23" s="15"/>
      <c r="BN23" s="15"/>
      <c r="BO23" s="15"/>
      <c r="BP23" s="16"/>
      <c r="BQ23" s="17">
        <v>78</v>
      </c>
      <c r="BR23" s="18"/>
      <c r="BS23" s="19"/>
      <c r="BT23" s="15"/>
      <c r="BU23" s="15"/>
      <c r="BV23" s="15"/>
      <c r="BW23" s="15"/>
      <c r="BX23" s="15"/>
      <c r="BY23" s="15"/>
      <c r="BZ23" s="15"/>
      <c r="CA23" s="15"/>
      <c r="CB23" s="16"/>
      <c r="CC23" s="17">
        <v>76</v>
      </c>
      <c r="CD23" s="21"/>
      <c r="CE23" s="38">
        <f t="shared" si="7"/>
        <v>154</v>
      </c>
      <c r="CF23" s="39">
        <v>2</v>
      </c>
      <c r="CG23" s="121">
        <f t="shared" si="8"/>
        <v>523</v>
      </c>
      <c r="CH23" s="23">
        <f t="shared" si="9"/>
        <v>10</v>
      </c>
    </row>
    <row r="24" spans="1:86" ht="15" thickBot="1" x14ac:dyDescent="0.35">
      <c r="A24" s="15">
        <v>7</v>
      </c>
      <c r="B24" s="30">
        <v>506</v>
      </c>
      <c r="C24" s="43" t="s">
        <v>114</v>
      </c>
      <c r="D24" s="43" t="s">
        <v>115</v>
      </c>
      <c r="E24" s="29">
        <v>2006</v>
      </c>
      <c r="F24" s="89">
        <v>205</v>
      </c>
      <c r="G24" s="59"/>
      <c r="H24" s="15"/>
      <c r="I24" s="15"/>
      <c r="J24" s="15"/>
      <c r="K24" s="15"/>
      <c r="L24" s="15"/>
      <c r="M24" s="15"/>
      <c r="N24" s="15"/>
      <c r="O24" s="15"/>
      <c r="P24" s="16"/>
      <c r="Q24" s="17">
        <v>89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17">
        <v>83</v>
      </c>
      <c r="AD24" s="18"/>
      <c r="AE24" s="38">
        <f t="shared" si="5"/>
        <v>172</v>
      </c>
      <c r="AF24" s="39">
        <v>3</v>
      </c>
      <c r="AG24" s="40"/>
      <c r="AH24" s="15"/>
      <c r="AI24" s="15"/>
      <c r="AJ24" s="15"/>
      <c r="AK24" s="15"/>
      <c r="AL24" s="15"/>
      <c r="AM24" s="15"/>
      <c r="AN24" s="15"/>
      <c r="AO24" s="15"/>
      <c r="AP24" s="16"/>
      <c r="AQ24" s="17">
        <v>94</v>
      </c>
      <c r="AR24" s="18"/>
      <c r="AS24" s="19"/>
      <c r="AT24" s="15"/>
      <c r="AU24" s="15"/>
      <c r="AV24" s="15"/>
      <c r="AW24" s="15"/>
      <c r="AX24" s="15"/>
      <c r="AY24" s="15"/>
      <c r="AZ24" s="15"/>
      <c r="BA24" s="15"/>
      <c r="BB24" s="16"/>
      <c r="BC24" s="17">
        <v>92</v>
      </c>
      <c r="BD24" s="18"/>
      <c r="BE24" s="38">
        <f t="shared" si="6"/>
        <v>186</v>
      </c>
      <c r="BF24" s="39">
        <v>2</v>
      </c>
      <c r="BG24" s="40"/>
      <c r="BH24" s="15"/>
      <c r="BI24" s="15"/>
      <c r="BJ24" s="15"/>
      <c r="BK24" s="15"/>
      <c r="BL24" s="15"/>
      <c r="BM24" s="15"/>
      <c r="BN24" s="15"/>
      <c r="BO24" s="15"/>
      <c r="BP24" s="16"/>
      <c r="BQ24" s="17">
        <v>82</v>
      </c>
      <c r="BR24" s="18"/>
      <c r="BS24" s="19"/>
      <c r="BT24" s="15"/>
      <c r="BU24" s="15"/>
      <c r="BV24" s="15"/>
      <c r="BW24" s="15"/>
      <c r="BX24" s="15"/>
      <c r="BY24" s="15"/>
      <c r="BZ24" s="15"/>
      <c r="CA24" s="15"/>
      <c r="CB24" s="16"/>
      <c r="CC24" s="17">
        <v>82</v>
      </c>
      <c r="CD24" s="21"/>
      <c r="CE24" s="38">
        <f t="shared" si="7"/>
        <v>164</v>
      </c>
      <c r="CF24" s="39">
        <v>0</v>
      </c>
      <c r="CG24" s="121">
        <f t="shared" si="8"/>
        <v>522</v>
      </c>
      <c r="CH24" s="23">
        <f t="shared" si="9"/>
        <v>5</v>
      </c>
    </row>
  </sheetData>
  <sortState xmlns:xlrd2="http://schemas.microsoft.com/office/spreadsheetml/2017/richdata2" ref="B18:CH24">
    <sortCondition descending="1" ref="CG18:CG24"/>
  </sortState>
  <pageMargins left="0.70866141732283472" right="0.70866141732283472" top="0.78740157480314965" bottom="0.78740157480314965" header="0.51181102362204722" footer="0.51181102362204722"/>
  <pageSetup paperSize="9" scale="83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H53"/>
  <sheetViews>
    <sheetView zoomScaleNormal="100" workbookViewId="0">
      <selection activeCell="CL6" sqref="CL6"/>
    </sheetView>
  </sheetViews>
  <sheetFormatPr defaultRowHeight="14.4" outlineLevelCol="1" x14ac:dyDescent="0.3"/>
  <cols>
    <col min="1" max="2" width="7.33203125" customWidth="1"/>
    <col min="3" max="3" width="19" customWidth="1"/>
    <col min="4" max="4" width="21.5546875" customWidth="1"/>
    <col min="5" max="5" width="8.6640625" customWidth="1"/>
    <col min="6" max="6" width="7.6640625" customWidth="1"/>
    <col min="7" max="16" width="3.44140625" hidden="1" customWidth="1" outlineLevel="1"/>
    <col min="17" max="17" width="6.33203125" customWidth="1"/>
    <col min="18" max="18" width="3.6640625" hidden="1" customWidth="1" outlineLevel="1"/>
    <col min="19" max="28" width="3.44140625" hidden="1" customWidth="1" outlineLevel="1"/>
    <col min="29" max="29" width="6.88671875" customWidth="1"/>
    <col min="30" max="30" width="3.6640625" hidden="1" customWidth="1" outlineLevel="1"/>
    <col min="31" max="31" width="7.5546875" customWidth="1"/>
    <col min="32" max="32" width="3.6640625" customWidth="1"/>
    <col min="33" max="42" width="3.44140625" hidden="1" customWidth="1" outlineLevel="1"/>
    <col min="43" max="43" width="7" customWidth="1"/>
    <col min="44" max="44" width="3.6640625" hidden="1" customWidth="1" outlineLevel="1"/>
    <col min="45" max="54" width="3.44140625" hidden="1" customWidth="1" outlineLevel="1"/>
    <col min="55" max="55" width="6.109375" customWidth="1"/>
    <col min="56" max="56" width="3.6640625" hidden="1" customWidth="1" outlineLevel="1"/>
    <col min="57" max="57" width="7.5546875" customWidth="1"/>
    <col min="58" max="58" width="3.6640625" customWidth="1"/>
    <col min="59" max="68" width="3.44140625" hidden="1" customWidth="1" outlineLevel="1"/>
    <col min="69" max="69" width="6.33203125" customWidth="1"/>
    <col min="70" max="70" width="3.6640625" hidden="1" customWidth="1" outlineLevel="1"/>
    <col min="71" max="80" width="3.44140625" hidden="1" customWidth="1" outlineLevel="1"/>
    <col min="81" max="81" width="7.109375" customWidth="1"/>
    <col min="82" max="82" width="3.6640625" hidden="1" customWidth="1" outlineLevel="1"/>
    <col min="83" max="83" width="7.5546875" customWidth="1"/>
    <col min="84" max="84" width="3.6640625" customWidth="1"/>
    <col min="85" max="85" width="12.44140625" customWidth="1"/>
    <col min="86" max="86" width="4" customWidth="1"/>
    <col min="87" max="1025" width="8.6640625" customWidth="1"/>
  </cols>
  <sheetData>
    <row r="2" spans="1:86" x14ac:dyDescent="0.3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</row>
    <row r="3" spans="1:86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x14ac:dyDescent="0.3"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</row>
    <row r="5" spans="1:86" ht="55.8" x14ac:dyDescent="0.3">
      <c r="A5" s="47" t="s">
        <v>2</v>
      </c>
      <c r="B5" s="47" t="s">
        <v>3</v>
      </c>
      <c r="C5" s="47" t="s">
        <v>4</v>
      </c>
      <c r="D5" s="47" t="s">
        <v>5</v>
      </c>
      <c r="E5" s="48" t="s">
        <v>6</v>
      </c>
      <c r="F5" s="48" t="s">
        <v>7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8">
        <v>6</v>
      </c>
      <c r="M5" s="8">
        <v>7</v>
      </c>
      <c r="N5" s="8">
        <v>8</v>
      </c>
      <c r="O5" s="8">
        <v>9</v>
      </c>
      <c r="P5" s="8">
        <v>10</v>
      </c>
      <c r="Q5" s="49" t="s">
        <v>8</v>
      </c>
      <c r="R5" s="49" t="s">
        <v>9</v>
      </c>
      <c r="S5" s="50">
        <v>1</v>
      </c>
      <c r="T5" s="50">
        <v>2</v>
      </c>
      <c r="U5" s="50">
        <v>3</v>
      </c>
      <c r="V5" s="50">
        <v>4</v>
      </c>
      <c r="W5" s="50">
        <v>5</v>
      </c>
      <c r="X5" s="50">
        <v>6</v>
      </c>
      <c r="Y5" s="50">
        <v>7</v>
      </c>
      <c r="Z5" s="50">
        <v>8</v>
      </c>
      <c r="AA5" s="50">
        <v>9</v>
      </c>
      <c r="AB5" s="50">
        <v>10</v>
      </c>
      <c r="AC5" s="49" t="s">
        <v>10</v>
      </c>
      <c r="AD5" s="49" t="s">
        <v>9</v>
      </c>
      <c r="AE5" s="49" t="s">
        <v>73</v>
      </c>
      <c r="AF5" s="49" t="s">
        <v>9</v>
      </c>
      <c r="AG5" s="50">
        <v>1</v>
      </c>
      <c r="AH5" s="50">
        <v>2</v>
      </c>
      <c r="AI5" s="50">
        <v>3</v>
      </c>
      <c r="AJ5" s="50">
        <v>4</v>
      </c>
      <c r="AK5" s="50">
        <v>5</v>
      </c>
      <c r="AL5" s="50">
        <v>6</v>
      </c>
      <c r="AM5" s="50">
        <v>7</v>
      </c>
      <c r="AN5" s="50">
        <v>8</v>
      </c>
      <c r="AO5" s="50">
        <v>9</v>
      </c>
      <c r="AP5" s="50">
        <v>10</v>
      </c>
      <c r="AQ5" s="49" t="s">
        <v>8</v>
      </c>
      <c r="AR5" s="49" t="s">
        <v>9</v>
      </c>
      <c r="AS5" s="50">
        <v>1</v>
      </c>
      <c r="AT5" s="50">
        <v>2</v>
      </c>
      <c r="AU5" s="50">
        <v>3</v>
      </c>
      <c r="AV5" s="50">
        <v>4</v>
      </c>
      <c r="AW5" s="50">
        <v>5</v>
      </c>
      <c r="AX5" s="50">
        <v>6</v>
      </c>
      <c r="AY5" s="50">
        <v>7</v>
      </c>
      <c r="AZ5" s="50">
        <v>8</v>
      </c>
      <c r="BA5" s="50">
        <v>9</v>
      </c>
      <c r="BB5" s="50">
        <v>10</v>
      </c>
      <c r="BC5" s="49" t="s">
        <v>10</v>
      </c>
      <c r="BD5" s="49" t="s">
        <v>9</v>
      </c>
      <c r="BE5" s="49" t="s">
        <v>74</v>
      </c>
      <c r="BF5" s="49" t="s">
        <v>9</v>
      </c>
      <c r="BG5" s="50">
        <v>1</v>
      </c>
      <c r="BH5" s="50">
        <v>2</v>
      </c>
      <c r="BI5" s="50">
        <v>3</v>
      </c>
      <c r="BJ5" s="50">
        <v>4</v>
      </c>
      <c r="BK5" s="50">
        <v>5</v>
      </c>
      <c r="BL5" s="50">
        <v>6</v>
      </c>
      <c r="BM5" s="50">
        <v>7</v>
      </c>
      <c r="BN5" s="50">
        <v>8</v>
      </c>
      <c r="BO5" s="50">
        <v>9</v>
      </c>
      <c r="BP5" s="50">
        <v>10</v>
      </c>
      <c r="BQ5" s="49" t="s">
        <v>8</v>
      </c>
      <c r="BR5" s="49" t="s">
        <v>9</v>
      </c>
      <c r="BS5" s="50">
        <v>1</v>
      </c>
      <c r="BT5" s="50">
        <v>2</v>
      </c>
      <c r="BU5" s="50">
        <v>3</v>
      </c>
      <c r="BV5" s="50">
        <v>4</v>
      </c>
      <c r="BW5" s="50">
        <v>5</v>
      </c>
      <c r="BX5" s="50">
        <v>6</v>
      </c>
      <c r="BY5" s="50">
        <v>7</v>
      </c>
      <c r="BZ5" s="50">
        <v>8</v>
      </c>
      <c r="CA5" s="50">
        <v>9</v>
      </c>
      <c r="CB5" s="50">
        <v>10</v>
      </c>
      <c r="CC5" s="49" t="s">
        <v>10</v>
      </c>
      <c r="CD5" s="49" t="s">
        <v>9</v>
      </c>
      <c r="CE5" s="49" t="s">
        <v>75</v>
      </c>
      <c r="CF5" s="49" t="s">
        <v>9</v>
      </c>
      <c r="CG5" s="49" t="s">
        <v>15</v>
      </c>
      <c r="CH5" s="49" t="s">
        <v>9</v>
      </c>
    </row>
    <row r="6" spans="1:86" x14ac:dyDescent="0.3">
      <c r="A6" s="31"/>
      <c r="B6" s="31"/>
      <c r="C6" s="31"/>
      <c r="D6" s="31"/>
      <c r="E6" s="31"/>
      <c r="F6" s="42"/>
      <c r="G6" s="40"/>
      <c r="H6" s="15"/>
      <c r="I6" s="15"/>
      <c r="J6" s="15"/>
      <c r="K6" s="15"/>
      <c r="L6" s="15"/>
      <c r="M6" s="15"/>
      <c r="N6" s="15"/>
      <c r="O6" s="15"/>
      <c r="P6" s="16"/>
      <c r="Q6" s="20">
        <f t="shared" ref="Q6:Q53" si="0">SUM(G6:P6)</f>
        <v>0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20">
        <f t="shared" ref="AC6:AC53" si="1">SUM(S6:AB6)</f>
        <v>0</v>
      </c>
      <c r="AD6" s="18"/>
      <c r="AE6" s="38">
        <f t="shared" ref="AE6:AE53" si="2">SUM(Q6,AC6)</f>
        <v>0</v>
      </c>
      <c r="AF6" s="39">
        <f t="shared" ref="AF6:AF53" si="3">SUM(R6,AD6)</f>
        <v>0</v>
      </c>
      <c r="AG6" s="40"/>
      <c r="AH6" s="15"/>
      <c r="AI6" s="15"/>
      <c r="AJ6" s="15"/>
      <c r="AK6" s="15"/>
      <c r="AL6" s="15"/>
      <c r="AM6" s="15"/>
      <c r="AN6" s="15"/>
      <c r="AO6" s="15"/>
      <c r="AP6" s="16"/>
      <c r="AQ6" s="20">
        <f t="shared" ref="AQ6:AQ53" si="4">SUM(AG6:AP6)</f>
        <v>0</v>
      </c>
      <c r="AR6" s="18"/>
      <c r="AS6" s="19"/>
      <c r="AT6" s="15"/>
      <c r="AU6" s="15"/>
      <c r="AV6" s="15"/>
      <c r="AW6" s="15"/>
      <c r="AX6" s="15"/>
      <c r="AY6" s="15"/>
      <c r="AZ6" s="15"/>
      <c r="BA6" s="15"/>
      <c r="BB6" s="16"/>
      <c r="BC6" s="20">
        <f t="shared" ref="BC6:BC53" si="5">SUM(AS6:BB6)</f>
        <v>0</v>
      </c>
      <c r="BD6" s="18"/>
      <c r="BE6" s="38">
        <f t="shared" ref="BE6:BE53" si="6">SUM(AQ6,BC6)</f>
        <v>0</v>
      </c>
      <c r="BF6" s="39">
        <f t="shared" ref="BF6:BF53" si="7">SUM(AR6,BD6)</f>
        <v>0</v>
      </c>
      <c r="BG6" s="40"/>
      <c r="BH6" s="15"/>
      <c r="BI6" s="15"/>
      <c r="BJ6" s="15"/>
      <c r="BK6" s="15"/>
      <c r="BL6" s="15"/>
      <c r="BM6" s="15"/>
      <c r="BN6" s="15"/>
      <c r="BO6" s="15"/>
      <c r="BP6" s="16"/>
      <c r="BQ6" s="20">
        <f t="shared" ref="BQ6:BQ53" si="8">SUM(BG6:BP6)</f>
        <v>0</v>
      </c>
      <c r="BR6" s="18"/>
      <c r="BS6" s="19"/>
      <c r="BT6" s="15"/>
      <c r="BU6" s="15"/>
      <c r="BV6" s="15"/>
      <c r="BW6" s="15"/>
      <c r="BX6" s="15"/>
      <c r="BY6" s="15"/>
      <c r="BZ6" s="15"/>
      <c r="CA6" s="15"/>
      <c r="CB6" s="16"/>
      <c r="CC6" s="20">
        <f t="shared" ref="CC6:CC53" si="9">SUM(BS6:CB6)</f>
        <v>0</v>
      </c>
      <c r="CD6" s="21"/>
      <c r="CE6" s="38">
        <f t="shared" ref="CE6:CE53" si="10">SUM(BQ6,CC6)</f>
        <v>0</v>
      </c>
      <c r="CF6" s="39">
        <f t="shared" ref="CF6:CF53" si="11">SUM(BR6,CD6)</f>
        <v>0</v>
      </c>
      <c r="CG6" s="41">
        <f t="shared" ref="CG6:CG53" si="12">SUM(CE6,BE6,AE6)</f>
        <v>0</v>
      </c>
      <c r="CH6" s="23">
        <f t="shared" ref="CH6:CH53" si="13">SUM(CD6,BR6,BD6,AR6,AD6,R6)</f>
        <v>0</v>
      </c>
    </row>
    <row r="7" spans="1:86" x14ac:dyDescent="0.3">
      <c r="A7" s="31"/>
      <c r="B7" s="31"/>
      <c r="C7" s="31"/>
      <c r="D7" s="31"/>
      <c r="E7" s="31"/>
      <c r="F7" s="42"/>
      <c r="G7" s="40"/>
      <c r="H7" s="15"/>
      <c r="I7" s="15"/>
      <c r="J7" s="15"/>
      <c r="K7" s="15"/>
      <c r="L7" s="15"/>
      <c r="M7" s="15"/>
      <c r="N7" s="15"/>
      <c r="O7" s="15"/>
      <c r="P7" s="16"/>
      <c r="Q7" s="20">
        <f t="shared" si="0"/>
        <v>0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20">
        <f t="shared" si="1"/>
        <v>0</v>
      </c>
      <c r="AD7" s="18"/>
      <c r="AE7" s="38">
        <f t="shared" si="2"/>
        <v>0</v>
      </c>
      <c r="AF7" s="39">
        <f t="shared" si="3"/>
        <v>0</v>
      </c>
      <c r="AG7" s="40"/>
      <c r="AH7" s="15"/>
      <c r="AI7" s="15"/>
      <c r="AJ7" s="15"/>
      <c r="AK7" s="15"/>
      <c r="AL7" s="15"/>
      <c r="AM7" s="15"/>
      <c r="AN7" s="15"/>
      <c r="AO7" s="15"/>
      <c r="AP7" s="16"/>
      <c r="AQ7" s="20">
        <f t="shared" si="4"/>
        <v>0</v>
      </c>
      <c r="AR7" s="18"/>
      <c r="AS7" s="19"/>
      <c r="AT7" s="15"/>
      <c r="AU7" s="15"/>
      <c r="AV7" s="15"/>
      <c r="AW7" s="15"/>
      <c r="AX7" s="15"/>
      <c r="AY7" s="15"/>
      <c r="AZ7" s="15"/>
      <c r="BA7" s="15"/>
      <c r="BB7" s="16"/>
      <c r="BC7" s="20">
        <f t="shared" si="5"/>
        <v>0</v>
      </c>
      <c r="BD7" s="18"/>
      <c r="BE7" s="38">
        <f t="shared" si="6"/>
        <v>0</v>
      </c>
      <c r="BF7" s="39">
        <f t="shared" si="7"/>
        <v>0</v>
      </c>
      <c r="BG7" s="40"/>
      <c r="BH7" s="15"/>
      <c r="BI7" s="15"/>
      <c r="BJ7" s="15"/>
      <c r="BK7" s="15"/>
      <c r="BL7" s="15"/>
      <c r="BM7" s="15"/>
      <c r="BN7" s="15"/>
      <c r="BO7" s="15"/>
      <c r="BP7" s="16"/>
      <c r="BQ7" s="20">
        <f t="shared" si="8"/>
        <v>0</v>
      </c>
      <c r="BR7" s="18"/>
      <c r="BS7" s="19"/>
      <c r="BT7" s="15"/>
      <c r="BU7" s="15"/>
      <c r="BV7" s="15"/>
      <c r="BW7" s="15"/>
      <c r="BX7" s="15"/>
      <c r="BY7" s="15"/>
      <c r="BZ7" s="15"/>
      <c r="CA7" s="15"/>
      <c r="CB7" s="16"/>
      <c r="CC7" s="20">
        <f t="shared" si="9"/>
        <v>0</v>
      </c>
      <c r="CD7" s="21"/>
      <c r="CE7" s="38">
        <f t="shared" si="10"/>
        <v>0</v>
      </c>
      <c r="CF7" s="39">
        <f t="shared" si="11"/>
        <v>0</v>
      </c>
      <c r="CG7" s="41">
        <f t="shared" si="12"/>
        <v>0</v>
      </c>
      <c r="CH7" s="23">
        <f t="shared" si="13"/>
        <v>0</v>
      </c>
    </row>
    <row r="8" spans="1:86" x14ac:dyDescent="0.3">
      <c r="A8" s="31"/>
      <c r="B8" s="31"/>
      <c r="C8" s="31"/>
      <c r="D8" s="31"/>
      <c r="E8" s="31"/>
      <c r="F8" s="42"/>
      <c r="G8" s="40"/>
      <c r="H8" s="15"/>
      <c r="I8" s="15"/>
      <c r="J8" s="15"/>
      <c r="K8" s="15"/>
      <c r="L8" s="15"/>
      <c r="M8" s="15"/>
      <c r="N8" s="15"/>
      <c r="O8" s="15"/>
      <c r="P8" s="16"/>
      <c r="Q8" s="20">
        <f t="shared" si="0"/>
        <v>0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20">
        <f t="shared" si="1"/>
        <v>0</v>
      </c>
      <c r="AD8" s="18"/>
      <c r="AE8" s="38">
        <f t="shared" si="2"/>
        <v>0</v>
      </c>
      <c r="AF8" s="39">
        <f t="shared" si="3"/>
        <v>0</v>
      </c>
      <c r="AG8" s="40"/>
      <c r="AH8" s="15"/>
      <c r="AI8" s="15"/>
      <c r="AJ8" s="15"/>
      <c r="AK8" s="15"/>
      <c r="AL8" s="15"/>
      <c r="AM8" s="15"/>
      <c r="AN8" s="15"/>
      <c r="AO8" s="15"/>
      <c r="AP8" s="16"/>
      <c r="AQ8" s="20">
        <f t="shared" si="4"/>
        <v>0</v>
      </c>
      <c r="AR8" s="18"/>
      <c r="AS8" s="19"/>
      <c r="AT8" s="15"/>
      <c r="AU8" s="15"/>
      <c r="AV8" s="15"/>
      <c r="AW8" s="15"/>
      <c r="AX8" s="15"/>
      <c r="AY8" s="15"/>
      <c r="AZ8" s="15"/>
      <c r="BA8" s="15"/>
      <c r="BB8" s="16"/>
      <c r="BC8" s="20">
        <f t="shared" si="5"/>
        <v>0</v>
      </c>
      <c r="BD8" s="18"/>
      <c r="BE8" s="38">
        <f t="shared" si="6"/>
        <v>0</v>
      </c>
      <c r="BF8" s="39">
        <f t="shared" si="7"/>
        <v>0</v>
      </c>
      <c r="BG8" s="40"/>
      <c r="BH8" s="15"/>
      <c r="BI8" s="15"/>
      <c r="BJ8" s="15"/>
      <c r="BK8" s="15"/>
      <c r="BL8" s="15"/>
      <c r="BM8" s="15"/>
      <c r="BN8" s="15"/>
      <c r="BO8" s="15"/>
      <c r="BP8" s="16"/>
      <c r="BQ8" s="20">
        <f t="shared" si="8"/>
        <v>0</v>
      </c>
      <c r="BR8" s="18"/>
      <c r="BS8" s="19"/>
      <c r="BT8" s="15"/>
      <c r="BU8" s="15"/>
      <c r="BV8" s="15"/>
      <c r="BW8" s="15"/>
      <c r="BX8" s="15"/>
      <c r="BY8" s="15"/>
      <c r="BZ8" s="15"/>
      <c r="CA8" s="15"/>
      <c r="CB8" s="16"/>
      <c r="CC8" s="20">
        <f t="shared" si="9"/>
        <v>0</v>
      </c>
      <c r="CD8" s="21"/>
      <c r="CE8" s="38">
        <f t="shared" si="10"/>
        <v>0</v>
      </c>
      <c r="CF8" s="39">
        <f t="shared" si="11"/>
        <v>0</v>
      </c>
      <c r="CG8" s="41">
        <f t="shared" si="12"/>
        <v>0</v>
      </c>
      <c r="CH8" s="23">
        <f t="shared" si="13"/>
        <v>0</v>
      </c>
    </row>
    <row r="9" spans="1:86" x14ac:dyDescent="0.3">
      <c r="A9" s="31"/>
      <c r="B9" s="31"/>
      <c r="C9" s="31"/>
      <c r="D9" s="31"/>
      <c r="E9" s="31"/>
      <c r="F9" s="42"/>
      <c r="G9" s="40"/>
      <c r="H9" s="15"/>
      <c r="I9" s="15"/>
      <c r="J9" s="15"/>
      <c r="K9" s="15"/>
      <c r="L9" s="15"/>
      <c r="M9" s="15"/>
      <c r="N9" s="15"/>
      <c r="O9" s="15"/>
      <c r="P9" s="16"/>
      <c r="Q9" s="20">
        <f t="shared" si="0"/>
        <v>0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20">
        <f t="shared" si="1"/>
        <v>0</v>
      </c>
      <c r="AD9" s="18"/>
      <c r="AE9" s="38">
        <f t="shared" si="2"/>
        <v>0</v>
      </c>
      <c r="AF9" s="39">
        <f t="shared" si="3"/>
        <v>0</v>
      </c>
      <c r="AG9" s="40"/>
      <c r="AH9" s="15"/>
      <c r="AI9" s="15"/>
      <c r="AJ9" s="15"/>
      <c r="AK9" s="15"/>
      <c r="AL9" s="15"/>
      <c r="AM9" s="15"/>
      <c r="AN9" s="15"/>
      <c r="AO9" s="15"/>
      <c r="AP9" s="16"/>
      <c r="AQ9" s="20">
        <f t="shared" si="4"/>
        <v>0</v>
      </c>
      <c r="AR9" s="18"/>
      <c r="AS9" s="19"/>
      <c r="AT9" s="15"/>
      <c r="AU9" s="15"/>
      <c r="AV9" s="15"/>
      <c r="AW9" s="15"/>
      <c r="AX9" s="15"/>
      <c r="AY9" s="15"/>
      <c r="AZ9" s="15"/>
      <c r="BA9" s="15"/>
      <c r="BB9" s="16"/>
      <c r="BC9" s="20">
        <f t="shared" si="5"/>
        <v>0</v>
      </c>
      <c r="BD9" s="18"/>
      <c r="BE9" s="38">
        <f t="shared" si="6"/>
        <v>0</v>
      </c>
      <c r="BF9" s="39">
        <f t="shared" si="7"/>
        <v>0</v>
      </c>
      <c r="BG9" s="40"/>
      <c r="BH9" s="15"/>
      <c r="BI9" s="15"/>
      <c r="BJ9" s="15"/>
      <c r="BK9" s="15"/>
      <c r="BL9" s="15"/>
      <c r="BM9" s="15"/>
      <c r="BN9" s="15"/>
      <c r="BO9" s="15"/>
      <c r="BP9" s="16"/>
      <c r="BQ9" s="20">
        <f t="shared" si="8"/>
        <v>0</v>
      </c>
      <c r="BR9" s="18"/>
      <c r="BS9" s="19"/>
      <c r="BT9" s="15"/>
      <c r="BU9" s="15"/>
      <c r="BV9" s="15"/>
      <c r="BW9" s="15"/>
      <c r="BX9" s="15"/>
      <c r="BY9" s="15"/>
      <c r="BZ9" s="15"/>
      <c r="CA9" s="15"/>
      <c r="CB9" s="16"/>
      <c r="CC9" s="20">
        <f t="shared" si="9"/>
        <v>0</v>
      </c>
      <c r="CD9" s="21"/>
      <c r="CE9" s="38">
        <f t="shared" si="10"/>
        <v>0</v>
      </c>
      <c r="CF9" s="39">
        <f t="shared" si="11"/>
        <v>0</v>
      </c>
      <c r="CG9" s="41">
        <f t="shared" si="12"/>
        <v>0</v>
      </c>
      <c r="CH9" s="23">
        <f t="shared" si="13"/>
        <v>0</v>
      </c>
    </row>
    <row r="10" spans="1:86" x14ac:dyDescent="0.3">
      <c r="A10" s="31"/>
      <c r="B10" s="31"/>
      <c r="C10" s="31"/>
      <c r="D10" s="31"/>
      <c r="E10" s="31"/>
      <c r="F10" s="42"/>
      <c r="G10" s="40"/>
      <c r="H10" s="15"/>
      <c r="I10" s="15"/>
      <c r="J10" s="15"/>
      <c r="K10" s="15"/>
      <c r="L10" s="15"/>
      <c r="M10" s="15"/>
      <c r="N10" s="15"/>
      <c r="O10" s="15"/>
      <c r="P10" s="16"/>
      <c r="Q10" s="20">
        <f t="shared" si="0"/>
        <v>0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20">
        <f t="shared" si="1"/>
        <v>0</v>
      </c>
      <c r="AD10" s="18"/>
      <c r="AE10" s="38">
        <f t="shared" si="2"/>
        <v>0</v>
      </c>
      <c r="AF10" s="39">
        <f t="shared" si="3"/>
        <v>0</v>
      </c>
      <c r="AG10" s="40"/>
      <c r="AH10" s="15"/>
      <c r="AI10" s="15"/>
      <c r="AJ10" s="15"/>
      <c r="AK10" s="15"/>
      <c r="AL10" s="15"/>
      <c r="AM10" s="15"/>
      <c r="AN10" s="15"/>
      <c r="AO10" s="15"/>
      <c r="AP10" s="16"/>
      <c r="AQ10" s="20">
        <f t="shared" si="4"/>
        <v>0</v>
      </c>
      <c r="AR10" s="18"/>
      <c r="AS10" s="19"/>
      <c r="AT10" s="15"/>
      <c r="AU10" s="15"/>
      <c r="AV10" s="15"/>
      <c r="AW10" s="15"/>
      <c r="AX10" s="15"/>
      <c r="AY10" s="15"/>
      <c r="AZ10" s="15"/>
      <c r="BA10" s="15"/>
      <c r="BB10" s="16"/>
      <c r="BC10" s="20">
        <f t="shared" si="5"/>
        <v>0</v>
      </c>
      <c r="BD10" s="18"/>
      <c r="BE10" s="38">
        <f t="shared" si="6"/>
        <v>0</v>
      </c>
      <c r="BF10" s="39">
        <f t="shared" si="7"/>
        <v>0</v>
      </c>
      <c r="BG10" s="40"/>
      <c r="BH10" s="15"/>
      <c r="BI10" s="15"/>
      <c r="BJ10" s="15"/>
      <c r="BK10" s="15"/>
      <c r="BL10" s="15"/>
      <c r="BM10" s="15"/>
      <c r="BN10" s="15"/>
      <c r="BO10" s="15"/>
      <c r="BP10" s="16"/>
      <c r="BQ10" s="20">
        <f t="shared" si="8"/>
        <v>0</v>
      </c>
      <c r="BR10" s="18"/>
      <c r="BS10" s="19"/>
      <c r="BT10" s="15"/>
      <c r="BU10" s="15"/>
      <c r="BV10" s="15"/>
      <c r="BW10" s="15"/>
      <c r="BX10" s="15"/>
      <c r="BY10" s="15"/>
      <c r="BZ10" s="15"/>
      <c r="CA10" s="15"/>
      <c r="CB10" s="16"/>
      <c r="CC10" s="20">
        <f t="shared" si="9"/>
        <v>0</v>
      </c>
      <c r="CD10" s="21"/>
      <c r="CE10" s="38">
        <f t="shared" si="10"/>
        <v>0</v>
      </c>
      <c r="CF10" s="39">
        <f t="shared" si="11"/>
        <v>0</v>
      </c>
      <c r="CG10" s="41">
        <f t="shared" si="12"/>
        <v>0</v>
      </c>
      <c r="CH10" s="23">
        <f t="shared" si="13"/>
        <v>0</v>
      </c>
    </row>
    <row r="11" spans="1:86" x14ac:dyDescent="0.3">
      <c r="A11" s="31"/>
      <c r="B11" s="31"/>
      <c r="C11" s="31"/>
      <c r="D11" s="31"/>
      <c r="E11" s="31"/>
      <c r="F11" s="42"/>
      <c r="G11" s="40"/>
      <c r="H11" s="15"/>
      <c r="I11" s="15"/>
      <c r="J11" s="15"/>
      <c r="K11" s="15"/>
      <c r="L11" s="15"/>
      <c r="M11" s="15"/>
      <c r="N11" s="15"/>
      <c r="O11" s="15"/>
      <c r="P11" s="16"/>
      <c r="Q11" s="20">
        <f t="shared" si="0"/>
        <v>0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20">
        <f t="shared" si="1"/>
        <v>0</v>
      </c>
      <c r="AD11" s="18"/>
      <c r="AE11" s="38">
        <f t="shared" si="2"/>
        <v>0</v>
      </c>
      <c r="AF11" s="39">
        <f t="shared" si="3"/>
        <v>0</v>
      </c>
      <c r="AG11" s="40"/>
      <c r="AH11" s="15"/>
      <c r="AI11" s="15"/>
      <c r="AJ11" s="15"/>
      <c r="AK11" s="15"/>
      <c r="AL11" s="15"/>
      <c r="AM11" s="15"/>
      <c r="AN11" s="15"/>
      <c r="AO11" s="15"/>
      <c r="AP11" s="16"/>
      <c r="AQ11" s="20">
        <f t="shared" si="4"/>
        <v>0</v>
      </c>
      <c r="AR11" s="18"/>
      <c r="AS11" s="19"/>
      <c r="AT11" s="15"/>
      <c r="AU11" s="15"/>
      <c r="AV11" s="15"/>
      <c r="AW11" s="15"/>
      <c r="AX11" s="15"/>
      <c r="AY11" s="15"/>
      <c r="AZ11" s="15"/>
      <c r="BA11" s="15"/>
      <c r="BB11" s="16"/>
      <c r="BC11" s="20">
        <f t="shared" si="5"/>
        <v>0</v>
      </c>
      <c r="BD11" s="18"/>
      <c r="BE11" s="38">
        <f t="shared" si="6"/>
        <v>0</v>
      </c>
      <c r="BF11" s="39">
        <f t="shared" si="7"/>
        <v>0</v>
      </c>
      <c r="BG11" s="40"/>
      <c r="BH11" s="15"/>
      <c r="BI11" s="15"/>
      <c r="BJ11" s="15"/>
      <c r="BK11" s="15"/>
      <c r="BL11" s="15"/>
      <c r="BM11" s="15"/>
      <c r="BN11" s="15"/>
      <c r="BO11" s="15"/>
      <c r="BP11" s="16"/>
      <c r="BQ11" s="20">
        <f t="shared" si="8"/>
        <v>0</v>
      </c>
      <c r="BR11" s="18"/>
      <c r="BS11" s="19"/>
      <c r="BT11" s="15"/>
      <c r="BU11" s="15"/>
      <c r="BV11" s="15"/>
      <c r="BW11" s="15"/>
      <c r="BX11" s="15"/>
      <c r="BY11" s="15"/>
      <c r="BZ11" s="15"/>
      <c r="CA11" s="15"/>
      <c r="CB11" s="16"/>
      <c r="CC11" s="20">
        <f t="shared" si="9"/>
        <v>0</v>
      </c>
      <c r="CD11" s="21"/>
      <c r="CE11" s="38">
        <f t="shared" si="10"/>
        <v>0</v>
      </c>
      <c r="CF11" s="39">
        <f t="shared" si="11"/>
        <v>0</v>
      </c>
      <c r="CG11" s="41">
        <f t="shared" si="12"/>
        <v>0</v>
      </c>
      <c r="CH11" s="23">
        <f t="shared" si="13"/>
        <v>0</v>
      </c>
    </row>
    <row r="12" spans="1:86" x14ac:dyDescent="0.3">
      <c r="A12" s="31"/>
      <c r="B12" s="31"/>
      <c r="C12" s="31"/>
      <c r="D12" s="31"/>
      <c r="E12" s="31"/>
      <c r="F12" s="42"/>
      <c r="G12" s="40"/>
      <c r="H12" s="15"/>
      <c r="I12" s="15"/>
      <c r="J12" s="15"/>
      <c r="K12" s="15"/>
      <c r="L12" s="15"/>
      <c r="M12" s="15"/>
      <c r="N12" s="15"/>
      <c r="O12" s="15"/>
      <c r="P12" s="16"/>
      <c r="Q12" s="20">
        <f t="shared" si="0"/>
        <v>0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20">
        <f t="shared" si="1"/>
        <v>0</v>
      </c>
      <c r="AD12" s="18"/>
      <c r="AE12" s="38">
        <f t="shared" si="2"/>
        <v>0</v>
      </c>
      <c r="AF12" s="39">
        <f t="shared" si="3"/>
        <v>0</v>
      </c>
      <c r="AG12" s="40"/>
      <c r="AH12" s="15"/>
      <c r="AI12" s="15"/>
      <c r="AJ12" s="15"/>
      <c r="AK12" s="15"/>
      <c r="AL12" s="15"/>
      <c r="AM12" s="15"/>
      <c r="AN12" s="15"/>
      <c r="AO12" s="15"/>
      <c r="AP12" s="16"/>
      <c r="AQ12" s="20">
        <f t="shared" si="4"/>
        <v>0</v>
      </c>
      <c r="AR12" s="18"/>
      <c r="AS12" s="19"/>
      <c r="AT12" s="15"/>
      <c r="AU12" s="15"/>
      <c r="AV12" s="15"/>
      <c r="AW12" s="15"/>
      <c r="AX12" s="15"/>
      <c r="AY12" s="15"/>
      <c r="AZ12" s="15"/>
      <c r="BA12" s="15"/>
      <c r="BB12" s="16"/>
      <c r="BC12" s="20">
        <f t="shared" si="5"/>
        <v>0</v>
      </c>
      <c r="BD12" s="18"/>
      <c r="BE12" s="38">
        <f t="shared" si="6"/>
        <v>0</v>
      </c>
      <c r="BF12" s="39">
        <f t="shared" si="7"/>
        <v>0</v>
      </c>
      <c r="BG12" s="40"/>
      <c r="BH12" s="15"/>
      <c r="BI12" s="15"/>
      <c r="BJ12" s="15"/>
      <c r="BK12" s="15"/>
      <c r="BL12" s="15"/>
      <c r="BM12" s="15"/>
      <c r="BN12" s="15"/>
      <c r="BO12" s="15"/>
      <c r="BP12" s="16"/>
      <c r="BQ12" s="20">
        <f t="shared" si="8"/>
        <v>0</v>
      </c>
      <c r="BR12" s="18"/>
      <c r="BS12" s="19"/>
      <c r="BT12" s="15"/>
      <c r="BU12" s="15"/>
      <c r="BV12" s="15"/>
      <c r="BW12" s="15"/>
      <c r="BX12" s="15"/>
      <c r="BY12" s="15"/>
      <c r="BZ12" s="15"/>
      <c r="CA12" s="15"/>
      <c r="CB12" s="16"/>
      <c r="CC12" s="20">
        <f t="shared" si="9"/>
        <v>0</v>
      </c>
      <c r="CD12" s="21"/>
      <c r="CE12" s="38">
        <f t="shared" si="10"/>
        <v>0</v>
      </c>
      <c r="CF12" s="39">
        <f t="shared" si="11"/>
        <v>0</v>
      </c>
      <c r="CG12" s="41">
        <f t="shared" si="12"/>
        <v>0</v>
      </c>
      <c r="CH12" s="23">
        <f t="shared" si="13"/>
        <v>0</v>
      </c>
    </row>
    <row r="13" spans="1:86" x14ac:dyDescent="0.3">
      <c r="A13" s="31"/>
      <c r="B13" s="31"/>
      <c r="C13" s="31"/>
      <c r="D13" s="31"/>
      <c r="E13" s="31"/>
      <c r="F13" s="42"/>
      <c r="G13" s="40"/>
      <c r="H13" s="15"/>
      <c r="I13" s="15"/>
      <c r="J13" s="15"/>
      <c r="K13" s="15"/>
      <c r="L13" s="15"/>
      <c r="M13" s="15"/>
      <c r="N13" s="15"/>
      <c r="O13" s="15"/>
      <c r="P13" s="16"/>
      <c r="Q13" s="20">
        <f t="shared" si="0"/>
        <v>0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20">
        <f t="shared" si="1"/>
        <v>0</v>
      </c>
      <c r="AD13" s="18"/>
      <c r="AE13" s="38">
        <f t="shared" si="2"/>
        <v>0</v>
      </c>
      <c r="AF13" s="39">
        <f t="shared" si="3"/>
        <v>0</v>
      </c>
      <c r="AG13" s="40"/>
      <c r="AH13" s="15"/>
      <c r="AI13" s="15"/>
      <c r="AJ13" s="15"/>
      <c r="AK13" s="15"/>
      <c r="AL13" s="15"/>
      <c r="AM13" s="15"/>
      <c r="AN13" s="15"/>
      <c r="AO13" s="15"/>
      <c r="AP13" s="16"/>
      <c r="AQ13" s="20">
        <f t="shared" si="4"/>
        <v>0</v>
      </c>
      <c r="AR13" s="18"/>
      <c r="AS13" s="19"/>
      <c r="AT13" s="15"/>
      <c r="AU13" s="15"/>
      <c r="AV13" s="15"/>
      <c r="AW13" s="15"/>
      <c r="AX13" s="15"/>
      <c r="AY13" s="15"/>
      <c r="AZ13" s="15"/>
      <c r="BA13" s="15"/>
      <c r="BB13" s="16"/>
      <c r="BC13" s="20">
        <f t="shared" si="5"/>
        <v>0</v>
      </c>
      <c r="BD13" s="18"/>
      <c r="BE13" s="38">
        <f t="shared" si="6"/>
        <v>0</v>
      </c>
      <c r="BF13" s="39">
        <f t="shared" si="7"/>
        <v>0</v>
      </c>
      <c r="BG13" s="40"/>
      <c r="BH13" s="15"/>
      <c r="BI13" s="15"/>
      <c r="BJ13" s="15"/>
      <c r="BK13" s="15"/>
      <c r="BL13" s="15"/>
      <c r="BM13" s="15"/>
      <c r="BN13" s="15"/>
      <c r="BO13" s="15"/>
      <c r="BP13" s="16"/>
      <c r="BQ13" s="20">
        <f t="shared" si="8"/>
        <v>0</v>
      </c>
      <c r="BR13" s="18"/>
      <c r="BS13" s="19"/>
      <c r="BT13" s="15"/>
      <c r="BU13" s="15"/>
      <c r="BV13" s="15"/>
      <c r="BW13" s="15"/>
      <c r="BX13" s="15"/>
      <c r="BY13" s="15"/>
      <c r="BZ13" s="15"/>
      <c r="CA13" s="15"/>
      <c r="CB13" s="16"/>
      <c r="CC13" s="20">
        <f t="shared" si="9"/>
        <v>0</v>
      </c>
      <c r="CD13" s="21"/>
      <c r="CE13" s="38">
        <f t="shared" si="10"/>
        <v>0</v>
      </c>
      <c r="CF13" s="39">
        <f t="shared" si="11"/>
        <v>0</v>
      </c>
      <c r="CG13" s="41">
        <f t="shared" si="12"/>
        <v>0</v>
      </c>
      <c r="CH13" s="23">
        <f t="shared" si="13"/>
        <v>0</v>
      </c>
    </row>
    <row r="14" spans="1:86" x14ac:dyDescent="0.3">
      <c r="A14" s="31"/>
      <c r="B14" s="31"/>
      <c r="C14" s="31"/>
      <c r="D14" s="31"/>
      <c r="E14" s="31"/>
      <c r="F14" s="42"/>
      <c r="G14" s="40"/>
      <c r="H14" s="15"/>
      <c r="I14" s="15"/>
      <c r="J14" s="15"/>
      <c r="K14" s="15"/>
      <c r="L14" s="15"/>
      <c r="M14" s="15"/>
      <c r="N14" s="15"/>
      <c r="O14" s="15"/>
      <c r="P14" s="16"/>
      <c r="Q14" s="20">
        <f t="shared" si="0"/>
        <v>0</v>
      </c>
      <c r="R14" s="18"/>
      <c r="S14" s="19"/>
      <c r="T14" s="15"/>
      <c r="U14" s="15"/>
      <c r="V14" s="15"/>
      <c r="W14" s="15"/>
      <c r="X14" s="15"/>
      <c r="Y14" s="15"/>
      <c r="Z14" s="15"/>
      <c r="AA14" s="15"/>
      <c r="AB14" s="16"/>
      <c r="AC14" s="20">
        <f t="shared" si="1"/>
        <v>0</v>
      </c>
      <c r="AD14" s="18"/>
      <c r="AE14" s="38">
        <f t="shared" si="2"/>
        <v>0</v>
      </c>
      <c r="AF14" s="39">
        <f t="shared" si="3"/>
        <v>0</v>
      </c>
      <c r="AG14" s="40"/>
      <c r="AH14" s="15"/>
      <c r="AI14" s="15"/>
      <c r="AJ14" s="15"/>
      <c r="AK14" s="15"/>
      <c r="AL14" s="15"/>
      <c r="AM14" s="15"/>
      <c r="AN14" s="15"/>
      <c r="AO14" s="15"/>
      <c r="AP14" s="16"/>
      <c r="AQ14" s="20">
        <f t="shared" si="4"/>
        <v>0</v>
      </c>
      <c r="AR14" s="18"/>
      <c r="AS14" s="19"/>
      <c r="AT14" s="15"/>
      <c r="AU14" s="15"/>
      <c r="AV14" s="15"/>
      <c r="AW14" s="15"/>
      <c r="AX14" s="15"/>
      <c r="AY14" s="15"/>
      <c r="AZ14" s="15"/>
      <c r="BA14" s="15"/>
      <c r="BB14" s="16"/>
      <c r="BC14" s="20">
        <f t="shared" si="5"/>
        <v>0</v>
      </c>
      <c r="BD14" s="18"/>
      <c r="BE14" s="38">
        <f t="shared" si="6"/>
        <v>0</v>
      </c>
      <c r="BF14" s="39">
        <f t="shared" si="7"/>
        <v>0</v>
      </c>
      <c r="BG14" s="40"/>
      <c r="BH14" s="15"/>
      <c r="BI14" s="15"/>
      <c r="BJ14" s="15"/>
      <c r="BK14" s="15"/>
      <c r="BL14" s="15"/>
      <c r="BM14" s="15"/>
      <c r="BN14" s="15"/>
      <c r="BO14" s="15"/>
      <c r="BP14" s="16"/>
      <c r="BQ14" s="20">
        <f t="shared" si="8"/>
        <v>0</v>
      </c>
      <c r="BR14" s="18"/>
      <c r="BS14" s="19"/>
      <c r="BT14" s="15"/>
      <c r="BU14" s="15"/>
      <c r="BV14" s="15"/>
      <c r="BW14" s="15"/>
      <c r="BX14" s="15"/>
      <c r="BY14" s="15"/>
      <c r="BZ14" s="15"/>
      <c r="CA14" s="15"/>
      <c r="CB14" s="16"/>
      <c r="CC14" s="20">
        <f t="shared" si="9"/>
        <v>0</v>
      </c>
      <c r="CD14" s="21"/>
      <c r="CE14" s="38">
        <f t="shared" si="10"/>
        <v>0</v>
      </c>
      <c r="CF14" s="39">
        <f t="shared" si="11"/>
        <v>0</v>
      </c>
      <c r="CG14" s="41">
        <f t="shared" si="12"/>
        <v>0</v>
      </c>
      <c r="CH14" s="23">
        <f t="shared" si="13"/>
        <v>0</v>
      </c>
    </row>
    <row r="15" spans="1:86" x14ac:dyDescent="0.3">
      <c r="A15" s="31"/>
      <c r="B15" s="31"/>
      <c r="C15" s="31"/>
      <c r="D15" s="31"/>
      <c r="E15" s="31"/>
      <c r="F15" s="42"/>
      <c r="G15" s="40"/>
      <c r="H15" s="15"/>
      <c r="I15" s="15"/>
      <c r="J15" s="15"/>
      <c r="K15" s="15"/>
      <c r="L15" s="15"/>
      <c r="M15" s="15"/>
      <c r="N15" s="15"/>
      <c r="O15" s="15"/>
      <c r="P15" s="16"/>
      <c r="Q15" s="20">
        <f t="shared" si="0"/>
        <v>0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20">
        <f t="shared" si="1"/>
        <v>0</v>
      </c>
      <c r="AD15" s="18"/>
      <c r="AE15" s="38">
        <f t="shared" si="2"/>
        <v>0</v>
      </c>
      <c r="AF15" s="39">
        <f t="shared" si="3"/>
        <v>0</v>
      </c>
      <c r="AG15" s="40"/>
      <c r="AH15" s="15"/>
      <c r="AI15" s="15"/>
      <c r="AJ15" s="15"/>
      <c r="AK15" s="15"/>
      <c r="AL15" s="15"/>
      <c r="AM15" s="15"/>
      <c r="AN15" s="15"/>
      <c r="AO15" s="15"/>
      <c r="AP15" s="16"/>
      <c r="AQ15" s="20">
        <f t="shared" si="4"/>
        <v>0</v>
      </c>
      <c r="AR15" s="18"/>
      <c r="AS15" s="19"/>
      <c r="AT15" s="15"/>
      <c r="AU15" s="15"/>
      <c r="AV15" s="15"/>
      <c r="AW15" s="15"/>
      <c r="AX15" s="15"/>
      <c r="AY15" s="15"/>
      <c r="AZ15" s="15"/>
      <c r="BA15" s="15"/>
      <c r="BB15" s="16"/>
      <c r="BC15" s="20">
        <f t="shared" si="5"/>
        <v>0</v>
      </c>
      <c r="BD15" s="18"/>
      <c r="BE15" s="38">
        <f t="shared" si="6"/>
        <v>0</v>
      </c>
      <c r="BF15" s="39">
        <f t="shared" si="7"/>
        <v>0</v>
      </c>
      <c r="BG15" s="40"/>
      <c r="BH15" s="15"/>
      <c r="BI15" s="15"/>
      <c r="BJ15" s="15"/>
      <c r="BK15" s="15"/>
      <c r="BL15" s="15"/>
      <c r="BM15" s="15"/>
      <c r="BN15" s="15"/>
      <c r="BO15" s="15"/>
      <c r="BP15" s="16"/>
      <c r="BQ15" s="20">
        <f t="shared" si="8"/>
        <v>0</v>
      </c>
      <c r="BR15" s="18"/>
      <c r="BS15" s="19"/>
      <c r="BT15" s="15"/>
      <c r="BU15" s="15"/>
      <c r="BV15" s="15"/>
      <c r="BW15" s="15"/>
      <c r="BX15" s="15"/>
      <c r="BY15" s="15"/>
      <c r="BZ15" s="15"/>
      <c r="CA15" s="15"/>
      <c r="CB15" s="16"/>
      <c r="CC15" s="20">
        <f t="shared" si="9"/>
        <v>0</v>
      </c>
      <c r="CD15" s="21"/>
      <c r="CE15" s="38">
        <f t="shared" si="10"/>
        <v>0</v>
      </c>
      <c r="CF15" s="39">
        <f t="shared" si="11"/>
        <v>0</v>
      </c>
      <c r="CG15" s="41">
        <f t="shared" si="12"/>
        <v>0</v>
      </c>
      <c r="CH15" s="23">
        <f t="shared" si="13"/>
        <v>0</v>
      </c>
    </row>
    <row r="16" spans="1:86" x14ac:dyDescent="0.3">
      <c r="A16" s="31"/>
      <c r="B16" s="31"/>
      <c r="C16" s="31"/>
      <c r="D16" s="31"/>
      <c r="E16" s="31"/>
      <c r="F16" s="42"/>
      <c r="G16" s="40"/>
      <c r="H16" s="15"/>
      <c r="I16" s="15"/>
      <c r="J16" s="15"/>
      <c r="K16" s="15"/>
      <c r="L16" s="15"/>
      <c r="M16" s="15"/>
      <c r="N16" s="15"/>
      <c r="O16" s="15"/>
      <c r="P16" s="16"/>
      <c r="Q16" s="20">
        <f t="shared" si="0"/>
        <v>0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20">
        <f t="shared" si="1"/>
        <v>0</v>
      </c>
      <c r="AD16" s="18"/>
      <c r="AE16" s="38">
        <f t="shared" si="2"/>
        <v>0</v>
      </c>
      <c r="AF16" s="39">
        <f t="shared" si="3"/>
        <v>0</v>
      </c>
      <c r="AG16" s="40"/>
      <c r="AH16" s="15"/>
      <c r="AI16" s="15"/>
      <c r="AJ16" s="15"/>
      <c r="AK16" s="15"/>
      <c r="AL16" s="15"/>
      <c r="AM16" s="15"/>
      <c r="AN16" s="15"/>
      <c r="AO16" s="15"/>
      <c r="AP16" s="16"/>
      <c r="AQ16" s="20">
        <f t="shared" si="4"/>
        <v>0</v>
      </c>
      <c r="AR16" s="18"/>
      <c r="AS16" s="19"/>
      <c r="AT16" s="15"/>
      <c r="AU16" s="15"/>
      <c r="AV16" s="15"/>
      <c r="AW16" s="15"/>
      <c r="AX16" s="15"/>
      <c r="AY16" s="15"/>
      <c r="AZ16" s="15"/>
      <c r="BA16" s="15"/>
      <c r="BB16" s="16"/>
      <c r="BC16" s="20">
        <f t="shared" si="5"/>
        <v>0</v>
      </c>
      <c r="BD16" s="18"/>
      <c r="BE16" s="38">
        <f t="shared" si="6"/>
        <v>0</v>
      </c>
      <c r="BF16" s="39">
        <f t="shared" si="7"/>
        <v>0</v>
      </c>
      <c r="BG16" s="40"/>
      <c r="BH16" s="15"/>
      <c r="BI16" s="15"/>
      <c r="BJ16" s="15"/>
      <c r="BK16" s="15"/>
      <c r="BL16" s="15"/>
      <c r="BM16" s="15"/>
      <c r="BN16" s="15"/>
      <c r="BO16" s="15"/>
      <c r="BP16" s="16"/>
      <c r="BQ16" s="20">
        <f t="shared" si="8"/>
        <v>0</v>
      </c>
      <c r="BR16" s="18"/>
      <c r="BS16" s="19"/>
      <c r="BT16" s="15"/>
      <c r="BU16" s="15"/>
      <c r="BV16" s="15"/>
      <c r="BW16" s="15"/>
      <c r="BX16" s="15"/>
      <c r="BY16" s="15"/>
      <c r="BZ16" s="15"/>
      <c r="CA16" s="15"/>
      <c r="CB16" s="16"/>
      <c r="CC16" s="20">
        <f t="shared" si="9"/>
        <v>0</v>
      </c>
      <c r="CD16" s="21"/>
      <c r="CE16" s="38">
        <f t="shared" si="10"/>
        <v>0</v>
      </c>
      <c r="CF16" s="39">
        <f t="shared" si="11"/>
        <v>0</v>
      </c>
      <c r="CG16" s="41">
        <f t="shared" si="12"/>
        <v>0</v>
      </c>
      <c r="CH16" s="23">
        <f t="shared" si="13"/>
        <v>0</v>
      </c>
    </row>
    <row r="17" spans="1:86" x14ac:dyDescent="0.3">
      <c r="A17" s="31"/>
      <c r="B17" s="31"/>
      <c r="C17" s="31"/>
      <c r="D17" s="31"/>
      <c r="E17" s="31"/>
      <c r="F17" s="42"/>
      <c r="G17" s="40"/>
      <c r="H17" s="15"/>
      <c r="I17" s="15"/>
      <c r="J17" s="15"/>
      <c r="K17" s="15"/>
      <c r="L17" s="15"/>
      <c r="M17" s="15"/>
      <c r="N17" s="15"/>
      <c r="O17" s="15"/>
      <c r="P17" s="16"/>
      <c r="Q17" s="20">
        <f t="shared" si="0"/>
        <v>0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20">
        <f t="shared" si="1"/>
        <v>0</v>
      </c>
      <c r="AD17" s="18"/>
      <c r="AE17" s="38">
        <f t="shared" si="2"/>
        <v>0</v>
      </c>
      <c r="AF17" s="39">
        <f t="shared" si="3"/>
        <v>0</v>
      </c>
      <c r="AG17" s="40"/>
      <c r="AH17" s="15"/>
      <c r="AI17" s="15"/>
      <c r="AJ17" s="15"/>
      <c r="AK17" s="15"/>
      <c r="AL17" s="15"/>
      <c r="AM17" s="15"/>
      <c r="AN17" s="15"/>
      <c r="AO17" s="15"/>
      <c r="AP17" s="16"/>
      <c r="AQ17" s="20">
        <f t="shared" si="4"/>
        <v>0</v>
      </c>
      <c r="AR17" s="18"/>
      <c r="AS17" s="19"/>
      <c r="AT17" s="15"/>
      <c r="AU17" s="15"/>
      <c r="AV17" s="15"/>
      <c r="AW17" s="15"/>
      <c r="AX17" s="15"/>
      <c r="AY17" s="15"/>
      <c r="AZ17" s="15"/>
      <c r="BA17" s="15"/>
      <c r="BB17" s="16"/>
      <c r="BC17" s="20">
        <f t="shared" si="5"/>
        <v>0</v>
      </c>
      <c r="BD17" s="18"/>
      <c r="BE17" s="38">
        <f t="shared" si="6"/>
        <v>0</v>
      </c>
      <c r="BF17" s="39">
        <f t="shared" si="7"/>
        <v>0</v>
      </c>
      <c r="BG17" s="40"/>
      <c r="BH17" s="15"/>
      <c r="BI17" s="15"/>
      <c r="BJ17" s="15"/>
      <c r="BK17" s="15"/>
      <c r="BL17" s="15"/>
      <c r="BM17" s="15"/>
      <c r="BN17" s="15"/>
      <c r="BO17" s="15"/>
      <c r="BP17" s="16"/>
      <c r="BQ17" s="20">
        <f t="shared" si="8"/>
        <v>0</v>
      </c>
      <c r="BR17" s="18"/>
      <c r="BS17" s="19"/>
      <c r="BT17" s="15"/>
      <c r="BU17" s="15"/>
      <c r="BV17" s="15"/>
      <c r="BW17" s="15"/>
      <c r="BX17" s="15"/>
      <c r="BY17" s="15"/>
      <c r="BZ17" s="15"/>
      <c r="CA17" s="15"/>
      <c r="CB17" s="16"/>
      <c r="CC17" s="20">
        <f t="shared" si="9"/>
        <v>0</v>
      </c>
      <c r="CD17" s="21"/>
      <c r="CE17" s="38">
        <f t="shared" si="10"/>
        <v>0</v>
      </c>
      <c r="CF17" s="39">
        <f t="shared" si="11"/>
        <v>0</v>
      </c>
      <c r="CG17" s="41">
        <f t="shared" si="12"/>
        <v>0</v>
      </c>
      <c r="CH17" s="23">
        <f t="shared" si="13"/>
        <v>0</v>
      </c>
    </row>
    <row r="18" spans="1:86" x14ac:dyDescent="0.3">
      <c r="A18" s="31"/>
      <c r="B18" s="31"/>
      <c r="C18" s="31"/>
      <c r="D18" s="31"/>
      <c r="E18" s="31"/>
      <c r="F18" s="42"/>
      <c r="G18" s="40"/>
      <c r="H18" s="15"/>
      <c r="I18" s="15"/>
      <c r="J18" s="15"/>
      <c r="K18" s="15"/>
      <c r="L18" s="15"/>
      <c r="M18" s="15"/>
      <c r="N18" s="15"/>
      <c r="O18" s="15"/>
      <c r="P18" s="16"/>
      <c r="Q18" s="20">
        <f t="shared" si="0"/>
        <v>0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20">
        <f t="shared" si="1"/>
        <v>0</v>
      </c>
      <c r="AD18" s="18"/>
      <c r="AE18" s="38">
        <f t="shared" si="2"/>
        <v>0</v>
      </c>
      <c r="AF18" s="39">
        <f t="shared" si="3"/>
        <v>0</v>
      </c>
      <c r="AG18" s="40"/>
      <c r="AH18" s="15"/>
      <c r="AI18" s="15"/>
      <c r="AJ18" s="15"/>
      <c r="AK18" s="15"/>
      <c r="AL18" s="15"/>
      <c r="AM18" s="15"/>
      <c r="AN18" s="15"/>
      <c r="AO18" s="15"/>
      <c r="AP18" s="16"/>
      <c r="AQ18" s="20">
        <f t="shared" si="4"/>
        <v>0</v>
      </c>
      <c r="AR18" s="18"/>
      <c r="AS18" s="19"/>
      <c r="AT18" s="15"/>
      <c r="AU18" s="15"/>
      <c r="AV18" s="15"/>
      <c r="AW18" s="15"/>
      <c r="AX18" s="15"/>
      <c r="AY18" s="15"/>
      <c r="AZ18" s="15"/>
      <c r="BA18" s="15"/>
      <c r="BB18" s="16"/>
      <c r="BC18" s="20">
        <f t="shared" si="5"/>
        <v>0</v>
      </c>
      <c r="BD18" s="18"/>
      <c r="BE18" s="38">
        <f t="shared" si="6"/>
        <v>0</v>
      </c>
      <c r="BF18" s="39">
        <f t="shared" si="7"/>
        <v>0</v>
      </c>
      <c r="BG18" s="40"/>
      <c r="BH18" s="15"/>
      <c r="BI18" s="15"/>
      <c r="BJ18" s="15"/>
      <c r="BK18" s="15"/>
      <c r="BL18" s="15"/>
      <c r="BM18" s="15"/>
      <c r="BN18" s="15"/>
      <c r="BO18" s="15"/>
      <c r="BP18" s="16"/>
      <c r="BQ18" s="20">
        <f t="shared" si="8"/>
        <v>0</v>
      </c>
      <c r="BR18" s="18"/>
      <c r="BS18" s="19"/>
      <c r="BT18" s="15"/>
      <c r="BU18" s="15"/>
      <c r="BV18" s="15"/>
      <c r="BW18" s="15"/>
      <c r="BX18" s="15"/>
      <c r="BY18" s="15"/>
      <c r="BZ18" s="15"/>
      <c r="CA18" s="15"/>
      <c r="CB18" s="16"/>
      <c r="CC18" s="20">
        <f t="shared" si="9"/>
        <v>0</v>
      </c>
      <c r="CD18" s="21"/>
      <c r="CE18" s="38">
        <f t="shared" si="10"/>
        <v>0</v>
      </c>
      <c r="CF18" s="39">
        <f t="shared" si="11"/>
        <v>0</v>
      </c>
      <c r="CG18" s="41">
        <f t="shared" si="12"/>
        <v>0</v>
      </c>
      <c r="CH18" s="23">
        <f t="shared" si="13"/>
        <v>0</v>
      </c>
    </row>
    <row r="19" spans="1:86" x14ac:dyDescent="0.3">
      <c r="A19" s="31"/>
      <c r="B19" s="31"/>
      <c r="C19" s="31"/>
      <c r="D19" s="31"/>
      <c r="E19" s="31"/>
      <c r="F19" s="42"/>
      <c r="G19" s="40"/>
      <c r="H19" s="15"/>
      <c r="I19" s="15"/>
      <c r="J19" s="15"/>
      <c r="K19" s="15"/>
      <c r="L19" s="15"/>
      <c r="M19" s="15"/>
      <c r="N19" s="15"/>
      <c r="O19" s="15"/>
      <c r="P19" s="16"/>
      <c r="Q19" s="20">
        <f t="shared" si="0"/>
        <v>0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20">
        <f t="shared" si="1"/>
        <v>0</v>
      </c>
      <c r="AD19" s="18"/>
      <c r="AE19" s="38">
        <f t="shared" si="2"/>
        <v>0</v>
      </c>
      <c r="AF19" s="39">
        <f t="shared" si="3"/>
        <v>0</v>
      </c>
      <c r="AG19" s="40"/>
      <c r="AH19" s="15"/>
      <c r="AI19" s="15"/>
      <c r="AJ19" s="15"/>
      <c r="AK19" s="15"/>
      <c r="AL19" s="15"/>
      <c r="AM19" s="15"/>
      <c r="AN19" s="15"/>
      <c r="AO19" s="15"/>
      <c r="AP19" s="16"/>
      <c r="AQ19" s="20">
        <f t="shared" si="4"/>
        <v>0</v>
      </c>
      <c r="AR19" s="18"/>
      <c r="AS19" s="19"/>
      <c r="AT19" s="15"/>
      <c r="AU19" s="15"/>
      <c r="AV19" s="15"/>
      <c r="AW19" s="15"/>
      <c r="AX19" s="15"/>
      <c r="AY19" s="15"/>
      <c r="AZ19" s="15"/>
      <c r="BA19" s="15"/>
      <c r="BB19" s="16"/>
      <c r="BC19" s="20">
        <f t="shared" si="5"/>
        <v>0</v>
      </c>
      <c r="BD19" s="18"/>
      <c r="BE19" s="38">
        <f t="shared" si="6"/>
        <v>0</v>
      </c>
      <c r="BF19" s="39">
        <f t="shared" si="7"/>
        <v>0</v>
      </c>
      <c r="BG19" s="40"/>
      <c r="BH19" s="15"/>
      <c r="BI19" s="15"/>
      <c r="BJ19" s="15"/>
      <c r="BK19" s="15"/>
      <c r="BL19" s="15"/>
      <c r="BM19" s="15"/>
      <c r="BN19" s="15"/>
      <c r="BO19" s="15"/>
      <c r="BP19" s="16"/>
      <c r="BQ19" s="20">
        <f t="shared" si="8"/>
        <v>0</v>
      </c>
      <c r="BR19" s="18"/>
      <c r="BS19" s="19"/>
      <c r="BT19" s="15"/>
      <c r="BU19" s="15"/>
      <c r="BV19" s="15"/>
      <c r="BW19" s="15"/>
      <c r="BX19" s="15"/>
      <c r="BY19" s="15"/>
      <c r="BZ19" s="15"/>
      <c r="CA19" s="15"/>
      <c r="CB19" s="16"/>
      <c r="CC19" s="20">
        <f t="shared" si="9"/>
        <v>0</v>
      </c>
      <c r="CD19" s="21"/>
      <c r="CE19" s="38">
        <f t="shared" si="10"/>
        <v>0</v>
      </c>
      <c r="CF19" s="39">
        <f t="shared" si="11"/>
        <v>0</v>
      </c>
      <c r="CG19" s="41">
        <f t="shared" si="12"/>
        <v>0</v>
      </c>
      <c r="CH19" s="23">
        <f t="shared" si="13"/>
        <v>0</v>
      </c>
    </row>
    <row r="20" spans="1:86" x14ac:dyDescent="0.3">
      <c r="A20" s="31"/>
      <c r="B20" s="31"/>
      <c r="C20" s="31"/>
      <c r="D20" s="31"/>
      <c r="E20" s="31"/>
      <c r="F20" s="42"/>
      <c r="G20" s="40"/>
      <c r="H20" s="15"/>
      <c r="I20" s="15"/>
      <c r="J20" s="15"/>
      <c r="K20" s="15"/>
      <c r="L20" s="15"/>
      <c r="M20" s="15"/>
      <c r="N20" s="15"/>
      <c r="O20" s="15"/>
      <c r="P20" s="16"/>
      <c r="Q20" s="20">
        <f t="shared" si="0"/>
        <v>0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20">
        <f t="shared" si="1"/>
        <v>0</v>
      </c>
      <c r="AD20" s="18"/>
      <c r="AE20" s="38">
        <f t="shared" si="2"/>
        <v>0</v>
      </c>
      <c r="AF20" s="39">
        <f t="shared" si="3"/>
        <v>0</v>
      </c>
      <c r="AG20" s="40"/>
      <c r="AH20" s="15"/>
      <c r="AI20" s="15"/>
      <c r="AJ20" s="15"/>
      <c r="AK20" s="15"/>
      <c r="AL20" s="15"/>
      <c r="AM20" s="15"/>
      <c r="AN20" s="15"/>
      <c r="AO20" s="15"/>
      <c r="AP20" s="16"/>
      <c r="AQ20" s="20">
        <f t="shared" si="4"/>
        <v>0</v>
      </c>
      <c r="AR20" s="18"/>
      <c r="AS20" s="19"/>
      <c r="AT20" s="15"/>
      <c r="AU20" s="15"/>
      <c r="AV20" s="15"/>
      <c r="AW20" s="15"/>
      <c r="AX20" s="15"/>
      <c r="AY20" s="15"/>
      <c r="AZ20" s="15"/>
      <c r="BA20" s="15"/>
      <c r="BB20" s="16"/>
      <c r="BC20" s="20">
        <f t="shared" si="5"/>
        <v>0</v>
      </c>
      <c r="BD20" s="18"/>
      <c r="BE20" s="38">
        <f t="shared" si="6"/>
        <v>0</v>
      </c>
      <c r="BF20" s="39">
        <f t="shared" si="7"/>
        <v>0</v>
      </c>
      <c r="BG20" s="40"/>
      <c r="BH20" s="15"/>
      <c r="BI20" s="15"/>
      <c r="BJ20" s="15"/>
      <c r="BK20" s="15"/>
      <c r="BL20" s="15"/>
      <c r="BM20" s="15"/>
      <c r="BN20" s="15"/>
      <c r="BO20" s="15"/>
      <c r="BP20" s="16"/>
      <c r="BQ20" s="20">
        <f t="shared" si="8"/>
        <v>0</v>
      </c>
      <c r="BR20" s="18"/>
      <c r="BS20" s="19"/>
      <c r="BT20" s="15"/>
      <c r="BU20" s="15"/>
      <c r="BV20" s="15"/>
      <c r="BW20" s="15"/>
      <c r="BX20" s="15"/>
      <c r="BY20" s="15"/>
      <c r="BZ20" s="15"/>
      <c r="CA20" s="15"/>
      <c r="CB20" s="16"/>
      <c r="CC20" s="20">
        <f t="shared" si="9"/>
        <v>0</v>
      </c>
      <c r="CD20" s="21"/>
      <c r="CE20" s="38">
        <f t="shared" si="10"/>
        <v>0</v>
      </c>
      <c r="CF20" s="39">
        <f t="shared" si="11"/>
        <v>0</v>
      </c>
      <c r="CG20" s="41">
        <f t="shared" si="12"/>
        <v>0</v>
      </c>
      <c r="CH20" s="23">
        <f t="shared" si="13"/>
        <v>0</v>
      </c>
    </row>
    <row r="21" spans="1:86" x14ac:dyDescent="0.3">
      <c r="A21" s="31"/>
      <c r="B21" s="31"/>
      <c r="C21" s="31"/>
      <c r="D21" s="31"/>
      <c r="E21" s="31"/>
      <c r="F21" s="42"/>
      <c r="G21" s="40"/>
      <c r="H21" s="15"/>
      <c r="I21" s="15"/>
      <c r="J21" s="15"/>
      <c r="K21" s="15"/>
      <c r="L21" s="15"/>
      <c r="M21" s="15"/>
      <c r="N21" s="15"/>
      <c r="O21" s="15"/>
      <c r="P21" s="16"/>
      <c r="Q21" s="20">
        <f t="shared" si="0"/>
        <v>0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20">
        <f t="shared" si="1"/>
        <v>0</v>
      </c>
      <c r="AD21" s="18"/>
      <c r="AE21" s="38">
        <f t="shared" si="2"/>
        <v>0</v>
      </c>
      <c r="AF21" s="39">
        <f t="shared" si="3"/>
        <v>0</v>
      </c>
      <c r="AG21" s="40"/>
      <c r="AH21" s="15"/>
      <c r="AI21" s="15"/>
      <c r="AJ21" s="15"/>
      <c r="AK21" s="15"/>
      <c r="AL21" s="15"/>
      <c r="AM21" s="15"/>
      <c r="AN21" s="15"/>
      <c r="AO21" s="15"/>
      <c r="AP21" s="16"/>
      <c r="AQ21" s="20">
        <f t="shared" si="4"/>
        <v>0</v>
      </c>
      <c r="AR21" s="18"/>
      <c r="AS21" s="19"/>
      <c r="AT21" s="15"/>
      <c r="AU21" s="15"/>
      <c r="AV21" s="15"/>
      <c r="AW21" s="15"/>
      <c r="AX21" s="15"/>
      <c r="AY21" s="15"/>
      <c r="AZ21" s="15"/>
      <c r="BA21" s="15"/>
      <c r="BB21" s="16"/>
      <c r="BC21" s="20">
        <f t="shared" si="5"/>
        <v>0</v>
      </c>
      <c r="BD21" s="18"/>
      <c r="BE21" s="38">
        <f t="shared" si="6"/>
        <v>0</v>
      </c>
      <c r="BF21" s="39">
        <f t="shared" si="7"/>
        <v>0</v>
      </c>
      <c r="BG21" s="40"/>
      <c r="BH21" s="15"/>
      <c r="BI21" s="15"/>
      <c r="BJ21" s="15"/>
      <c r="BK21" s="15"/>
      <c r="BL21" s="15"/>
      <c r="BM21" s="15"/>
      <c r="BN21" s="15"/>
      <c r="BO21" s="15"/>
      <c r="BP21" s="16"/>
      <c r="BQ21" s="20">
        <f t="shared" si="8"/>
        <v>0</v>
      </c>
      <c r="BR21" s="18"/>
      <c r="BS21" s="19"/>
      <c r="BT21" s="15"/>
      <c r="BU21" s="15"/>
      <c r="BV21" s="15"/>
      <c r="BW21" s="15"/>
      <c r="BX21" s="15"/>
      <c r="BY21" s="15"/>
      <c r="BZ21" s="15"/>
      <c r="CA21" s="15"/>
      <c r="CB21" s="16"/>
      <c r="CC21" s="20">
        <f t="shared" si="9"/>
        <v>0</v>
      </c>
      <c r="CD21" s="21"/>
      <c r="CE21" s="38">
        <f t="shared" si="10"/>
        <v>0</v>
      </c>
      <c r="CF21" s="39">
        <f t="shared" si="11"/>
        <v>0</v>
      </c>
      <c r="CG21" s="41">
        <f t="shared" si="12"/>
        <v>0</v>
      </c>
      <c r="CH21" s="23">
        <f t="shared" si="13"/>
        <v>0</v>
      </c>
    </row>
    <row r="22" spans="1:86" x14ac:dyDescent="0.3">
      <c r="A22" s="31"/>
      <c r="B22" s="31"/>
      <c r="C22" s="31"/>
      <c r="D22" s="31"/>
      <c r="E22" s="31"/>
      <c r="F22" s="42"/>
      <c r="G22" s="40"/>
      <c r="H22" s="15"/>
      <c r="I22" s="15"/>
      <c r="J22" s="15"/>
      <c r="K22" s="15"/>
      <c r="L22" s="15"/>
      <c r="M22" s="15"/>
      <c r="N22" s="15"/>
      <c r="O22" s="15"/>
      <c r="P22" s="16"/>
      <c r="Q22" s="20">
        <f t="shared" si="0"/>
        <v>0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20">
        <f t="shared" si="1"/>
        <v>0</v>
      </c>
      <c r="AD22" s="18"/>
      <c r="AE22" s="38">
        <f t="shared" si="2"/>
        <v>0</v>
      </c>
      <c r="AF22" s="39">
        <f t="shared" si="3"/>
        <v>0</v>
      </c>
      <c r="AG22" s="40"/>
      <c r="AH22" s="15"/>
      <c r="AI22" s="15"/>
      <c r="AJ22" s="15"/>
      <c r="AK22" s="15"/>
      <c r="AL22" s="15"/>
      <c r="AM22" s="15"/>
      <c r="AN22" s="15"/>
      <c r="AO22" s="15"/>
      <c r="AP22" s="16"/>
      <c r="AQ22" s="20">
        <f t="shared" si="4"/>
        <v>0</v>
      </c>
      <c r="AR22" s="18"/>
      <c r="AS22" s="19"/>
      <c r="AT22" s="15"/>
      <c r="AU22" s="15"/>
      <c r="AV22" s="15"/>
      <c r="AW22" s="15"/>
      <c r="AX22" s="15"/>
      <c r="AY22" s="15"/>
      <c r="AZ22" s="15"/>
      <c r="BA22" s="15"/>
      <c r="BB22" s="16"/>
      <c r="BC22" s="20">
        <f t="shared" si="5"/>
        <v>0</v>
      </c>
      <c r="BD22" s="18"/>
      <c r="BE22" s="38">
        <f t="shared" si="6"/>
        <v>0</v>
      </c>
      <c r="BF22" s="39">
        <f t="shared" si="7"/>
        <v>0</v>
      </c>
      <c r="BG22" s="40"/>
      <c r="BH22" s="15"/>
      <c r="BI22" s="15"/>
      <c r="BJ22" s="15"/>
      <c r="BK22" s="15"/>
      <c r="BL22" s="15"/>
      <c r="BM22" s="15"/>
      <c r="BN22" s="15"/>
      <c r="BO22" s="15"/>
      <c r="BP22" s="16"/>
      <c r="BQ22" s="20">
        <f t="shared" si="8"/>
        <v>0</v>
      </c>
      <c r="BR22" s="18"/>
      <c r="BS22" s="19"/>
      <c r="BT22" s="15"/>
      <c r="BU22" s="15"/>
      <c r="BV22" s="15"/>
      <c r="BW22" s="15"/>
      <c r="BX22" s="15"/>
      <c r="BY22" s="15"/>
      <c r="BZ22" s="15"/>
      <c r="CA22" s="15"/>
      <c r="CB22" s="16"/>
      <c r="CC22" s="20">
        <f t="shared" si="9"/>
        <v>0</v>
      </c>
      <c r="CD22" s="21"/>
      <c r="CE22" s="38">
        <f t="shared" si="10"/>
        <v>0</v>
      </c>
      <c r="CF22" s="39">
        <f t="shared" si="11"/>
        <v>0</v>
      </c>
      <c r="CG22" s="41">
        <f t="shared" si="12"/>
        <v>0</v>
      </c>
      <c r="CH22" s="23">
        <f t="shared" si="13"/>
        <v>0</v>
      </c>
    </row>
    <row r="23" spans="1:86" x14ac:dyDescent="0.3">
      <c r="A23" s="31"/>
      <c r="B23" s="31"/>
      <c r="C23" s="31"/>
      <c r="D23" s="31"/>
      <c r="E23" s="31"/>
      <c r="F23" s="42"/>
      <c r="G23" s="40"/>
      <c r="H23" s="15"/>
      <c r="I23" s="15"/>
      <c r="J23" s="15"/>
      <c r="K23" s="15"/>
      <c r="L23" s="15"/>
      <c r="M23" s="15"/>
      <c r="N23" s="15"/>
      <c r="O23" s="15"/>
      <c r="P23" s="16"/>
      <c r="Q23" s="20">
        <f t="shared" si="0"/>
        <v>0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20">
        <f t="shared" si="1"/>
        <v>0</v>
      </c>
      <c r="AD23" s="18"/>
      <c r="AE23" s="38">
        <f t="shared" si="2"/>
        <v>0</v>
      </c>
      <c r="AF23" s="39">
        <f t="shared" si="3"/>
        <v>0</v>
      </c>
      <c r="AG23" s="40"/>
      <c r="AH23" s="15"/>
      <c r="AI23" s="15"/>
      <c r="AJ23" s="15"/>
      <c r="AK23" s="15"/>
      <c r="AL23" s="15"/>
      <c r="AM23" s="15"/>
      <c r="AN23" s="15"/>
      <c r="AO23" s="15"/>
      <c r="AP23" s="16"/>
      <c r="AQ23" s="20">
        <f t="shared" si="4"/>
        <v>0</v>
      </c>
      <c r="AR23" s="18"/>
      <c r="AS23" s="19"/>
      <c r="AT23" s="15"/>
      <c r="AU23" s="15"/>
      <c r="AV23" s="15"/>
      <c r="AW23" s="15"/>
      <c r="AX23" s="15"/>
      <c r="AY23" s="15"/>
      <c r="AZ23" s="15"/>
      <c r="BA23" s="15"/>
      <c r="BB23" s="16"/>
      <c r="BC23" s="20">
        <f t="shared" si="5"/>
        <v>0</v>
      </c>
      <c r="BD23" s="18"/>
      <c r="BE23" s="38">
        <f t="shared" si="6"/>
        <v>0</v>
      </c>
      <c r="BF23" s="39">
        <f t="shared" si="7"/>
        <v>0</v>
      </c>
      <c r="BG23" s="40"/>
      <c r="BH23" s="15"/>
      <c r="BI23" s="15"/>
      <c r="BJ23" s="15"/>
      <c r="BK23" s="15"/>
      <c r="BL23" s="15"/>
      <c r="BM23" s="15"/>
      <c r="BN23" s="15"/>
      <c r="BO23" s="15"/>
      <c r="BP23" s="16"/>
      <c r="BQ23" s="20">
        <f t="shared" si="8"/>
        <v>0</v>
      </c>
      <c r="BR23" s="18"/>
      <c r="BS23" s="19"/>
      <c r="BT23" s="15"/>
      <c r="BU23" s="15"/>
      <c r="BV23" s="15"/>
      <c r="BW23" s="15"/>
      <c r="BX23" s="15"/>
      <c r="BY23" s="15"/>
      <c r="BZ23" s="15"/>
      <c r="CA23" s="15"/>
      <c r="CB23" s="16"/>
      <c r="CC23" s="20">
        <f t="shared" si="9"/>
        <v>0</v>
      </c>
      <c r="CD23" s="21"/>
      <c r="CE23" s="38">
        <f t="shared" si="10"/>
        <v>0</v>
      </c>
      <c r="CF23" s="39">
        <f t="shared" si="11"/>
        <v>0</v>
      </c>
      <c r="CG23" s="41">
        <f t="shared" si="12"/>
        <v>0</v>
      </c>
      <c r="CH23" s="23">
        <f t="shared" si="13"/>
        <v>0</v>
      </c>
    </row>
    <row r="24" spans="1:86" x14ac:dyDescent="0.3">
      <c r="A24" s="31"/>
      <c r="B24" s="31"/>
      <c r="C24" s="31"/>
      <c r="D24" s="31"/>
      <c r="E24" s="31"/>
      <c r="F24" s="42"/>
      <c r="G24" s="40"/>
      <c r="H24" s="15"/>
      <c r="I24" s="15"/>
      <c r="J24" s="15"/>
      <c r="K24" s="15"/>
      <c r="L24" s="15"/>
      <c r="M24" s="15"/>
      <c r="N24" s="15"/>
      <c r="O24" s="15"/>
      <c r="P24" s="16"/>
      <c r="Q24" s="20">
        <f t="shared" si="0"/>
        <v>0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20">
        <f t="shared" si="1"/>
        <v>0</v>
      </c>
      <c r="AD24" s="18"/>
      <c r="AE24" s="38">
        <f t="shared" si="2"/>
        <v>0</v>
      </c>
      <c r="AF24" s="39">
        <f t="shared" si="3"/>
        <v>0</v>
      </c>
      <c r="AG24" s="40"/>
      <c r="AH24" s="15"/>
      <c r="AI24" s="15"/>
      <c r="AJ24" s="15"/>
      <c r="AK24" s="15"/>
      <c r="AL24" s="15"/>
      <c r="AM24" s="15"/>
      <c r="AN24" s="15"/>
      <c r="AO24" s="15"/>
      <c r="AP24" s="16"/>
      <c r="AQ24" s="20">
        <f t="shared" si="4"/>
        <v>0</v>
      </c>
      <c r="AR24" s="18"/>
      <c r="AS24" s="19"/>
      <c r="AT24" s="15"/>
      <c r="AU24" s="15"/>
      <c r="AV24" s="15"/>
      <c r="AW24" s="15"/>
      <c r="AX24" s="15"/>
      <c r="AY24" s="15"/>
      <c r="AZ24" s="15"/>
      <c r="BA24" s="15"/>
      <c r="BB24" s="16"/>
      <c r="BC24" s="20">
        <f t="shared" si="5"/>
        <v>0</v>
      </c>
      <c r="BD24" s="18"/>
      <c r="BE24" s="38">
        <f t="shared" si="6"/>
        <v>0</v>
      </c>
      <c r="BF24" s="39">
        <f t="shared" si="7"/>
        <v>0</v>
      </c>
      <c r="BG24" s="40"/>
      <c r="BH24" s="15"/>
      <c r="BI24" s="15"/>
      <c r="BJ24" s="15"/>
      <c r="BK24" s="15"/>
      <c r="BL24" s="15"/>
      <c r="BM24" s="15"/>
      <c r="BN24" s="15"/>
      <c r="BO24" s="15"/>
      <c r="BP24" s="16"/>
      <c r="BQ24" s="20">
        <f t="shared" si="8"/>
        <v>0</v>
      </c>
      <c r="BR24" s="18"/>
      <c r="BS24" s="19"/>
      <c r="BT24" s="15"/>
      <c r="BU24" s="15"/>
      <c r="BV24" s="15"/>
      <c r="BW24" s="15"/>
      <c r="BX24" s="15"/>
      <c r="BY24" s="15"/>
      <c r="BZ24" s="15"/>
      <c r="CA24" s="15"/>
      <c r="CB24" s="16"/>
      <c r="CC24" s="20">
        <f t="shared" si="9"/>
        <v>0</v>
      </c>
      <c r="CD24" s="21"/>
      <c r="CE24" s="38">
        <f t="shared" si="10"/>
        <v>0</v>
      </c>
      <c r="CF24" s="39">
        <f t="shared" si="11"/>
        <v>0</v>
      </c>
      <c r="CG24" s="41">
        <f t="shared" si="12"/>
        <v>0</v>
      </c>
      <c r="CH24" s="23">
        <f t="shared" si="13"/>
        <v>0</v>
      </c>
    </row>
    <row r="25" spans="1:86" x14ac:dyDescent="0.3">
      <c r="A25" s="31"/>
      <c r="B25" s="31"/>
      <c r="C25" s="31"/>
      <c r="D25" s="31"/>
      <c r="E25" s="31"/>
      <c r="F25" s="42"/>
      <c r="G25" s="40"/>
      <c r="H25" s="15"/>
      <c r="I25" s="15"/>
      <c r="J25" s="15"/>
      <c r="K25" s="15"/>
      <c r="L25" s="15"/>
      <c r="M25" s="15"/>
      <c r="N25" s="15"/>
      <c r="O25" s="15"/>
      <c r="P25" s="16"/>
      <c r="Q25" s="20">
        <f t="shared" si="0"/>
        <v>0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20">
        <f t="shared" si="1"/>
        <v>0</v>
      </c>
      <c r="AD25" s="18"/>
      <c r="AE25" s="38">
        <f t="shared" si="2"/>
        <v>0</v>
      </c>
      <c r="AF25" s="39">
        <f t="shared" si="3"/>
        <v>0</v>
      </c>
      <c r="AG25" s="40"/>
      <c r="AH25" s="15"/>
      <c r="AI25" s="15"/>
      <c r="AJ25" s="15"/>
      <c r="AK25" s="15"/>
      <c r="AL25" s="15"/>
      <c r="AM25" s="15"/>
      <c r="AN25" s="15"/>
      <c r="AO25" s="15"/>
      <c r="AP25" s="16"/>
      <c r="AQ25" s="20">
        <f t="shared" si="4"/>
        <v>0</v>
      </c>
      <c r="AR25" s="18"/>
      <c r="AS25" s="19"/>
      <c r="AT25" s="15"/>
      <c r="AU25" s="15"/>
      <c r="AV25" s="15"/>
      <c r="AW25" s="15"/>
      <c r="AX25" s="15"/>
      <c r="AY25" s="15"/>
      <c r="AZ25" s="15"/>
      <c r="BA25" s="15"/>
      <c r="BB25" s="16"/>
      <c r="BC25" s="20">
        <f t="shared" si="5"/>
        <v>0</v>
      </c>
      <c r="BD25" s="18"/>
      <c r="BE25" s="38">
        <f t="shared" si="6"/>
        <v>0</v>
      </c>
      <c r="BF25" s="39">
        <f t="shared" si="7"/>
        <v>0</v>
      </c>
      <c r="BG25" s="40"/>
      <c r="BH25" s="15"/>
      <c r="BI25" s="15"/>
      <c r="BJ25" s="15"/>
      <c r="BK25" s="15"/>
      <c r="BL25" s="15"/>
      <c r="BM25" s="15"/>
      <c r="BN25" s="15"/>
      <c r="BO25" s="15"/>
      <c r="BP25" s="16"/>
      <c r="BQ25" s="20">
        <f t="shared" si="8"/>
        <v>0</v>
      </c>
      <c r="BR25" s="18"/>
      <c r="BS25" s="19"/>
      <c r="BT25" s="15"/>
      <c r="BU25" s="15"/>
      <c r="BV25" s="15"/>
      <c r="BW25" s="15"/>
      <c r="BX25" s="15"/>
      <c r="BY25" s="15"/>
      <c r="BZ25" s="15"/>
      <c r="CA25" s="15"/>
      <c r="CB25" s="16"/>
      <c r="CC25" s="20">
        <f t="shared" si="9"/>
        <v>0</v>
      </c>
      <c r="CD25" s="21"/>
      <c r="CE25" s="38">
        <f t="shared" si="10"/>
        <v>0</v>
      </c>
      <c r="CF25" s="39">
        <f t="shared" si="11"/>
        <v>0</v>
      </c>
      <c r="CG25" s="41">
        <f t="shared" si="12"/>
        <v>0</v>
      </c>
      <c r="CH25" s="23">
        <f t="shared" si="13"/>
        <v>0</v>
      </c>
    </row>
    <row r="26" spans="1:86" x14ac:dyDescent="0.3">
      <c r="A26" s="31"/>
      <c r="B26" s="31"/>
      <c r="C26" s="31"/>
      <c r="D26" s="31"/>
      <c r="E26" s="31"/>
      <c r="F26" s="42"/>
      <c r="G26" s="40"/>
      <c r="H26" s="15"/>
      <c r="I26" s="15"/>
      <c r="J26" s="15"/>
      <c r="K26" s="15"/>
      <c r="L26" s="15"/>
      <c r="M26" s="15"/>
      <c r="N26" s="15"/>
      <c r="O26" s="15"/>
      <c r="P26" s="16"/>
      <c r="Q26" s="20">
        <f t="shared" si="0"/>
        <v>0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20">
        <f t="shared" si="1"/>
        <v>0</v>
      </c>
      <c r="AD26" s="18"/>
      <c r="AE26" s="38">
        <f t="shared" si="2"/>
        <v>0</v>
      </c>
      <c r="AF26" s="39">
        <f t="shared" si="3"/>
        <v>0</v>
      </c>
      <c r="AG26" s="40"/>
      <c r="AH26" s="15"/>
      <c r="AI26" s="15"/>
      <c r="AJ26" s="15"/>
      <c r="AK26" s="15"/>
      <c r="AL26" s="15"/>
      <c r="AM26" s="15"/>
      <c r="AN26" s="15"/>
      <c r="AO26" s="15"/>
      <c r="AP26" s="16"/>
      <c r="AQ26" s="20">
        <f t="shared" si="4"/>
        <v>0</v>
      </c>
      <c r="AR26" s="18"/>
      <c r="AS26" s="19"/>
      <c r="AT26" s="15"/>
      <c r="AU26" s="15"/>
      <c r="AV26" s="15"/>
      <c r="AW26" s="15"/>
      <c r="AX26" s="15"/>
      <c r="AY26" s="15"/>
      <c r="AZ26" s="15"/>
      <c r="BA26" s="15"/>
      <c r="BB26" s="16"/>
      <c r="BC26" s="20">
        <f t="shared" si="5"/>
        <v>0</v>
      </c>
      <c r="BD26" s="18"/>
      <c r="BE26" s="38">
        <f t="shared" si="6"/>
        <v>0</v>
      </c>
      <c r="BF26" s="39">
        <f t="shared" si="7"/>
        <v>0</v>
      </c>
      <c r="BG26" s="40"/>
      <c r="BH26" s="15"/>
      <c r="BI26" s="15"/>
      <c r="BJ26" s="15"/>
      <c r="BK26" s="15"/>
      <c r="BL26" s="15"/>
      <c r="BM26" s="15"/>
      <c r="BN26" s="15"/>
      <c r="BO26" s="15"/>
      <c r="BP26" s="16"/>
      <c r="BQ26" s="20">
        <f t="shared" si="8"/>
        <v>0</v>
      </c>
      <c r="BR26" s="18"/>
      <c r="BS26" s="19"/>
      <c r="BT26" s="15"/>
      <c r="BU26" s="15"/>
      <c r="BV26" s="15"/>
      <c r="BW26" s="15"/>
      <c r="BX26" s="15"/>
      <c r="BY26" s="15"/>
      <c r="BZ26" s="15"/>
      <c r="CA26" s="15"/>
      <c r="CB26" s="16"/>
      <c r="CC26" s="20">
        <f t="shared" si="9"/>
        <v>0</v>
      </c>
      <c r="CD26" s="21"/>
      <c r="CE26" s="38">
        <f t="shared" si="10"/>
        <v>0</v>
      </c>
      <c r="CF26" s="39">
        <f t="shared" si="11"/>
        <v>0</v>
      </c>
      <c r="CG26" s="41">
        <f t="shared" si="12"/>
        <v>0</v>
      </c>
      <c r="CH26" s="23">
        <f t="shared" si="13"/>
        <v>0</v>
      </c>
    </row>
    <row r="27" spans="1:86" x14ac:dyDescent="0.3">
      <c r="A27" s="31"/>
      <c r="B27" s="31"/>
      <c r="C27" s="31"/>
      <c r="D27" s="31"/>
      <c r="E27" s="31"/>
      <c r="F27" s="42"/>
      <c r="G27" s="40"/>
      <c r="H27" s="15"/>
      <c r="I27" s="15"/>
      <c r="J27" s="15"/>
      <c r="K27" s="15"/>
      <c r="L27" s="15"/>
      <c r="M27" s="15"/>
      <c r="N27" s="15"/>
      <c r="O27" s="15"/>
      <c r="P27" s="16"/>
      <c r="Q27" s="20">
        <f t="shared" si="0"/>
        <v>0</v>
      </c>
      <c r="R27" s="18"/>
      <c r="S27" s="19"/>
      <c r="T27" s="15"/>
      <c r="U27" s="15"/>
      <c r="V27" s="15"/>
      <c r="W27" s="15"/>
      <c r="X27" s="15"/>
      <c r="Y27" s="15"/>
      <c r="Z27" s="15"/>
      <c r="AA27" s="15"/>
      <c r="AB27" s="16"/>
      <c r="AC27" s="20">
        <f t="shared" si="1"/>
        <v>0</v>
      </c>
      <c r="AD27" s="18"/>
      <c r="AE27" s="38">
        <f t="shared" si="2"/>
        <v>0</v>
      </c>
      <c r="AF27" s="39">
        <f t="shared" si="3"/>
        <v>0</v>
      </c>
      <c r="AG27" s="40"/>
      <c r="AH27" s="15"/>
      <c r="AI27" s="15"/>
      <c r="AJ27" s="15"/>
      <c r="AK27" s="15"/>
      <c r="AL27" s="15"/>
      <c r="AM27" s="15"/>
      <c r="AN27" s="15"/>
      <c r="AO27" s="15"/>
      <c r="AP27" s="16"/>
      <c r="AQ27" s="20">
        <f t="shared" si="4"/>
        <v>0</v>
      </c>
      <c r="AR27" s="18"/>
      <c r="AS27" s="19"/>
      <c r="AT27" s="15"/>
      <c r="AU27" s="15"/>
      <c r="AV27" s="15"/>
      <c r="AW27" s="15"/>
      <c r="AX27" s="15"/>
      <c r="AY27" s="15"/>
      <c r="AZ27" s="15"/>
      <c r="BA27" s="15"/>
      <c r="BB27" s="16"/>
      <c r="BC27" s="20">
        <f t="shared" si="5"/>
        <v>0</v>
      </c>
      <c r="BD27" s="18"/>
      <c r="BE27" s="38">
        <f t="shared" si="6"/>
        <v>0</v>
      </c>
      <c r="BF27" s="39">
        <f t="shared" si="7"/>
        <v>0</v>
      </c>
      <c r="BG27" s="40"/>
      <c r="BH27" s="15"/>
      <c r="BI27" s="15"/>
      <c r="BJ27" s="15"/>
      <c r="BK27" s="15"/>
      <c r="BL27" s="15"/>
      <c r="BM27" s="15"/>
      <c r="BN27" s="15"/>
      <c r="BO27" s="15"/>
      <c r="BP27" s="16"/>
      <c r="BQ27" s="20">
        <f t="shared" si="8"/>
        <v>0</v>
      </c>
      <c r="BR27" s="18"/>
      <c r="BS27" s="19"/>
      <c r="BT27" s="15"/>
      <c r="BU27" s="15"/>
      <c r="BV27" s="15"/>
      <c r="BW27" s="15"/>
      <c r="BX27" s="15"/>
      <c r="BY27" s="15"/>
      <c r="BZ27" s="15"/>
      <c r="CA27" s="15"/>
      <c r="CB27" s="16"/>
      <c r="CC27" s="20">
        <f t="shared" si="9"/>
        <v>0</v>
      </c>
      <c r="CD27" s="21"/>
      <c r="CE27" s="38">
        <f t="shared" si="10"/>
        <v>0</v>
      </c>
      <c r="CF27" s="39">
        <f t="shared" si="11"/>
        <v>0</v>
      </c>
      <c r="CG27" s="41">
        <f t="shared" si="12"/>
        <v>0</v>
      </c>
      <c r="CH27" s="23">
        <f t="shared" si="13"/>
        <v>0</v>
      </c>
    </row>
    <row r="28" spans="1:86" x14ac:dyDescent="0.3">
      <c r="A28" s="31"/>
      <c r="B28" s="31"/>
      <c r="C28" s="31"/>
      <c r="D28" s="31"/>
      <c r="E28" s="31"/>
      <c r="F28" s="42"/>
      <c r="G28" s="40"/>
      <c r="H28" s="15"/>
      <c r="I28" s="15"/>
      <c r="J28" s="15"/>
      <c r="K28" s="15"/>
      <c r="L28" s="15"/>
      <c r="M28" s="15"/>
      <c r="N28" s="15"/>
      <c r="O28" s="15"/>
      <c r="P28" s="16"/>
      <c r="Q28" s="20">
        <f t="shared" si="0"/>
        <v>0</v>
      </c>
      <c r="R28" s="18"/>
      <c r="S28" s="19"/>
      <c r="T28" s="15"/>
      <c r="U28" s="15"/>
      <c r="V28" s="15"/>
      <c r="W28" s="15"/>
      <c r="X28" s="15"/>
      <c r="Y28" s="15"/>
      <c r="Z28" s="15"/>
      <c r="AA28" s="15"/>
      <c r="AB28" s="16"/>
      <c r="AC28" s="20">
        <f t="shared" si="1"/>
        <v>0</v>
      </c>
      <c r="AD28" s="18"/>
      <c r="AE28" s="38">
        <f t="shared" si="2"/>
        <v>0</v>
      </c>
      <c r="AF28" s="39">
        <f t="shared" si="3"/>
        <v>0</v>
      </c>
      <c r="AG28" s="40"/>
      <c r="AH28" s="15"/>
      <c r="AI28" s="15"/>
      <c r="AJ28" s="15"/>
      <c r="AK28" s="15"/>
      <c r="AL28" s="15"/>
      <c r="AM28" s="15"/>
      <c r="AN28" s="15"/>
      <c r="AO28" s="15"/>
      <c r="AP28" s="16"/>
      <c r="AQ28" s="20">
        <f t="shared" si="4"/>
        <v>0</v>
      </c>
      <c r="AR28" s="18"/>
      <c r="AS28" s="19"/>
      <c r="AT28" s="15"/>
      <c r="AU28" s="15"/>
      <c r="AV28" s="15"/>
      <c r="AW28" s="15"/>
      <c r="AX28" s="15"/>
      <c r="AY28" s="15"/>
      <c r="AZ28" s="15"/>
      <c r="BA28" s="15"/>
      <c r="BB28" s="16"/>
      <c r="BC28" s="20">
        <f t="shared" si="5"/>
        <v>0</v>
      </c>
      <c r="BD28" s="18"/>
      <c r="BE28" s="38">
        <f t="shared" si="6"/>
        <v>0</v>
      </c>
      <c r="BF28" s="39">
        <f t="shared" si="7"/>
        <v>0</v>
      </c>
      <c r="BG28" s="40"/>
      <c r="BH28" s="15"/>
      <c r="BI28" s="15"/>
      <c r="BJ28" s="15"/>
      <c r="BK28" s="15"/>
      <c r="BL28" s="15"/>
      <c r="BM28" s="15"/>
      <c r="BN28" s="15"/>
      <c r="BO28" s="15"/>
      <c r="BP28" s="16"/>
      <c r="BQ28" s="20">
        <f t="shared" si="8"/>
        <v>0</v>
      </c>
      <c r="BR28" s="18"/>
      <c r="BS28" s="19"/>
      <c r="BT28" s="15"/>
      <c r="BU28" s="15"/>
      <c r="BV28" s="15"/>
      <c r="BW28" s="15"/>
      <c r="BX28" s="15"/>
      <c r="BY28" s="15"/>
      <c r="BZ28" s="15"/>
      <c r="CA28" s="15"/>
      <c r="CB28" s="16"/>
      <c r="CC28" s="20">
        <f t="shared" si="9"/>
        <v>0</v>
      </c>
      <c r="CD28" s="21"/>
      <c r="CE28" s="38">
        <f t="shared" si="10"/>
        <v>0</v>
      </c>
      <c r="CF28" s="39">
        <f t="shared" si="11"/>
        <v>0</v>
      </c>
      <c r="CG28" s="41">
        <f t="shared" si="12"/>
        <v>0</v>
      </c>
      <c r="CH28" s="23">
        <f t="shared" si="13"/>
        <v>0</v>
      </c>
    </row>
    <row r="29" spans="1:86" x14ac:dyDescent="0.3">
      <c r="A29" s="31"/>
      <c r="B29" s="31"/>
      <c r="C29" s="31"/>
      <c r="D29" s="31"/>
      <c r="E29" s="31"/>
      <c r="F29" s="42"/>
      <c r="G29" s="40"/>
      <c r="H29" s="15"/>
      <c r="I29" s="15"/>
      <c r="J29" s="15"/>
      <c r="K29" s="15"/>
      <c r="L29" s="15"/>
      <c r="M29" s="15"/>
      <c r="N29" s="15"/>
      <c r="O29" s="15"/>
      <c r="P29" s="16"/>
      <c r="Q29" s="20">
        <f t="shared" si="0"/>
        <v>0</v>
      </c>
      <c r="R29" s="18"/>
      <c r="S29" s="19"/>
      <c r="T29" s="15"/>
      <c r="U29" s="15"/>
      <c r="V29" s="15"/>
      <c r="W29" s="15"/>
      <c r="X29" s="15"/>
      <c r="Y29" s="15"/>
      <c r="Z29" s="15"/>
      <c r="AA29" s="15"/>
      <c r="AB29" s="16"/>
      <c r="AC29" s="20">
        <f t="shared" si="1"/>
        <v>0</v>
      </c>
      <c r="AD29" s="18"/>
      <c r="AE29" s="38">
        <f t="shared" si="2"/>
        <v>0</v>
      </c>
      <c r="AF29" s="39">
        <f t="shared" si="3"/>
        <v>0</v>
      </c>
      <c r="AG29" s="40"/>
      <c r="AH29" s="15"/>
      <c r="AI29" s="15"/>
      <c r="AJ29" s="15"/>
      <c r="AK29" s="15"/>
      <c r="AL29" s="15"/>
      <c r="AM29" s="15"/>
      <c r="AN29" s="15"/>
      <c r="AO29" s="15"/>
      <c r="AP29" s="16"/>
      <c r="AQ29" s="20">
        <f t="shared" si="4"/>
        <v>0</v>
      </c>
      <c r="AR29" s="18"/>
      <c r="AS29" s="19"/>
      <c r="AT29" s="15"/>
      <c r="AU29" s="15"/>
      <c r="AV29" s="15"/>
      <c r="AW29" s="15"/>
      <c r="AX29" s="15"/>
      <c r="AY29" s="15"/>
      <c r="AZ29" s="15"/>
      <c r="BA29" s="15"/>
      <c r="BB29" s="16"/>
      <c r="BC29" s="20">
        <f t="shared" si="5"/>
        <v>0</v>
      </c>
      <c r="BD29" s="18"/>
      <c r="BE29" s="38">
        <f t="shared" si="6"/>
        <v>0</v>
      </c>
      <c r="BF29" s="39">
        <f t="shared" si="7"/>
        <v>0</v>
      </c>
      <c r="BG29" s="40"/>
      <c r="BH29" s="15"/>
      <c r="BI29" s="15"/>
      <c r="BJ29" s="15"/>
      <c r="BK29" s="15"/>
      <c r="BL29" s="15"/>
      <c r="BM29" s="15"/>
      <c r="BN29" s="15"/>
      <c r="BO29" s="15"/>
      <c r="BP29" s="16"/>
      <c r="BQ29" s="20">
        <f t="shared" si="8"/>
        <v>0</v>
      </c>
      <c r="BR29" s="18"/>
      <c r="BS29" s="19"/>
      <c r="BT29" s="15"/>
      <c r="BU29" s="15"/>
      <c r="BV29" s="15"/>
      <c r="BW29" s="15"/>
      <c r="BX29" s="15"/>
      <c r="BY29" s="15"/>
      <c r="BZ29" s="15"/>
      <c r="CA29" s="15"/>
      <c r="CB29" s="16"/>
      <c r="CC29" s="20">
        <f t="shared" si="9"/>
        <v>0</v>
      </c>
      <c r="CD29" s="21"/>
      <c r="CE29" s="38">
        <f t="shared" si="10"/>
        <v>0</v>
      </c>
      <c r="CF29" s="39">
        <f t="shared" si="11"/>
        <v>0</v>
      </c>
      <c r="CG29" s="41">
        <f t="shared" si="12"/>
        <v>0</v>
      </c>
      <c r="CH29" s="23">
        <f t="shared" si="13"/>
        <v>0</v>
      </c>
    </row>
    <row r="30" spans="1:86" x14ac:dyDescent="0.3">
      <c r="A30" s="31"/>
      <c r="B30" s="31"/>
      <c r="C30" s="31"/>
      <c r="D30" s="31"/>
      <c r="E30" s="31"/>
      <c r="F30" s="42"/>
      <c r="G30" s="40"/>
      <c r="H30" s="15"/>
      <c r="I30" s="15"/>
      <c r="J30" s="15"/>
      <c r="K30" s="15"/>
      <c r="L30" s="15"/>
      <c r="M30" s="15"/>
      <c r="N30" s="15"/>
      <c r="O30" s="15"/>
      <c r="P30" s="16"/>
      <c r="Q30" s="20">
        <f t="shared" si="0"/>
        <v>0</v>
      </c>
      <c r="R30" s="18"/>
      <c r="S30" s="19"/>
      <c r="T30" s="15"/>
      <c r="U30" s="15"/>
      <c r="V30" s="15"/>
      <c r="W30" s="15"/>
      <c r="X30" s="15"/>
      <c r="Y30" s="15"/>
      <c r="Z30" s="15"/>
      <c r="AA30" s="15"/>
      <c r="AB30" s="16"/>
      <c r="AC30" s="20">
        <f t="shared" si="1"/>
        <v>0</v>
      </c>
      <c r="AD30" s="18"/>
      <c r="AE30" s="38">
        <f t="shared" si="2"/>
        <v>0</v>
      </c>
      <c r="AF30" s="39">
        <f t="shared" si="3"/>
        <v>0</v>
      </c>
      <c r="AG30" s="40"/>
      <c r="AH30" s="15"/>
      <c r="AI30" s="15"/>
      <c r="AJ30" s="15"/>
      <c r="AK30" s="15"/>
      <c r="AL30" s="15"/>
      <c r="AM30" s="15"/>
      <c r="AN30" s="15"/>
      <c r="AO30" s="15"/>
      <c r="AP30" s="16"/>
      <c r="AQ30" s="20">
        <f t="shared" si="4"/>
        <v>0</v>
      </c>
      <c r="AR30" s="18"/>
      <c r="AS30" s="19"/>
      <c r="AT30" s="15"/>
      <c r="AU30" s="15"/>
      <c r="AV30" s="15"/>
      <c r="AW30" s="15"/>
      <c r="AX30" s="15"/>
      <c r="AY30" s="15"/>
      <c r="AZ30" s="15"/>
      <c r="BA30" s="15"/>
      <c r="BB30" s="16"/>
      <c r="BC30" s="20">
        <f t="shared" si="5"/>
        <v>0</v>
      </c>
      <c r="BD30" s="18"/>
      <c r="BE30" s="38">
        <f t="shared" si="6"/>
        <v>0</v>
      </c>
      <c r="BF30" s="39">
        <f t="shared" si="7"/>
        <v>0</v>
      </c>
      <c r="BG30" s="40"/>
      <c r="BH30" s="15"/>
      <c r="BI30" s="15"/>
      <c r="BJ30" s="15"/>
      <c r="BK30" s="15"/>
      <c r="BL30" s="15"/>
      <c r="BM30" s="15"/>
      <c r="BN30" s="15"/>
      <c r="BO30" s="15"/>
      <c r="BP30" s="16"/>
      <c r="BQ30" s="20">
        <f t="shared" si="8"/>
        <v>0</v>
      </c>
      <c r="BR30" s="18"/>
      <c r="BS30" s="19"/>
      <c r="BT30" s="15"/>
      <c r="BU30" s="15"/>
      <c r="BV30" s="15"/>
      <c r="BW30" s="15"/>
      <c r="BX30" s="15"/>
      <c r="BY30" s="15"/>
      <c r="BZ30" s="15"/>
      <c r="CA30" s="15"/>
      <c r="CB30" s="16"/>
      <c r="CC30" s="20">
        <f t="shared" si="9"/>
        <v>0</v>
      </c>
      <c r="CD30" s="21"/>
      <c r="CE30" s="38">
        <f t="shared" si="10"/>
        <v>0</v>
      </c>
      <c r="CF30" s="39">
        <f t="shared" si="11"/>
        <v>0</v>
      </c>
      <c r="CG30" s="41">
        <f t="shared" si="12"/>
        <v>0</v>
      </c>
      <c r="CH30" s="23">
        <f t="shared" si="13"/>
        <v>0</v>
      </c>
    </row>
    <row r="31" spans="1:86" x14ac:dyDescent="0.3">
      <c r="A31" s="31"/>
      <c r="B31" s="31"/>
      <c r="C31" s="31"/>
      <c r="D31" s="31"/>
      <c r="E31" s="31"/>
      <c r="F31" s="42"/>
      <c r="G31" s="40"/>
      <c r="H31" s="15"/>
      <c r="I31" s="15"/>
      <c r="J31" s="15"/>
      <c r="K31" s="15"/>
      <c r="L31" s="15"/>
      <c r="M31" s="15"/>
      <c r="N31" s="15"/>
      <c r="O31" s="15"/>
      <c r="P31" s="16"/>
      <c r="Q31" s="20">
        <f t="shared" si="0"/>
        <v>0</v>
      </c>
      <c r="R31" s="18"/>
      <c r="S31" s="19"/>
      <c r="T31" s="15"/>
      <c r="U31" s="15"/>
      <c r="V31" s="15"/>
      <c r="W31" s="15"/>
      <c r="X31" s="15"/>
      <c r="Y31" s="15"/>
      <c r="Z31" s="15"/>
      <c r="AA31" s="15"/>
      <c r="AB31" s="16"/>
      <c r="AC31" s="20">
        <f t="shared" si="1"/>
        <v>0</v>
      </c>
      <c r="AD31" s="18"/>
      <c r="AE31" s="38">
        <f t="shared" si="2"/>
        <v>0</v>
      </c>
      <c r="AF31" s="39">
        <f t="shared" si="3"/>
        <v>0</v>
      </c>
      <c r="AG31" s="40"/>
      <c r="AH31" s="15"/>
      <c r="AI31" s="15"/>
      <c r="AJ31" s="15"/>
      <c r="AK31" s="15"/>
      <c r="AL31" s="15"/>
      <c r="AM31" s="15"/>
      <c r="AN31" s="15"/>
      <c r="AO31" s="15"/>
      <c r="AP31" s="16"/>
      <c r="AQ31" s="20">
        <f t="shared" si="4"/>
        <v>0</v>
      </c>
      <c r="AR31" s="18"/>
      <c r="AS31" s="19"/>
      <c r="AT31" s="15"/>
      <c r="AU31" s="15"/>
      <c r="AV31" s="15"/>
      <c r="AW31" s="15"/>
      <c r="AX31" s="15"/>
      <c r="AY31" s="15"/>
      <c r="AZ31" s="15"/>
      <c r="BA31" s="15"/>
      <c r="BB31" s="16"/>
      <c r="BC31" s="20">
        <f t="shared" si="5"/>
        <v>0</v>
      </c>
      <c r="BD31" s="18"/>
      <c r="BE31" s="38">
        <f t="shared" si="6"/>
        <v>0</v>
      </c>
      <c r="BF31" s="39">
        <f t="shared" si="7"/>
        <v>0</v>
      </c>
      <c r="BG31" s="40"/>
      <c r="BH31" s="15"/>
      <c r="BI31" s="15"/>
      <c r="BJ31" s="15"/>
      <c r="BK31" s="15"/>
      <c r="BL31" s="15"/>
      <c r="BM31" s="15"/>
      <c r="BN31" s="15"/>
      <c r="BO31" s="15"/>
      <c r="BP31" s="16"/>
      <c r="BQ31" s="20">
        <f t="shared" si="8"/>
        <v>0</v>
      </c>
      <c r="BR31" s="18"/>
      <c r="BS31" s="19"/>
      <c r="BT31" s="15"/>
      <c r="BU31" s="15"/>
      <c r="BV31" s="15"/>
      <c r="BW31" s="15"/>
      <c r="BX31" s="15"/>
      <c r="BY31" s="15"/>
      <c r="BZ31" s="15"/>
      <c r="CA31" s="15"/>
      <c r="CB31" s="16"/>
      <c r="CC31" s="20">
        <f t="shared" si="9"/>
        <v>0</v>
      </c>
      <c r="CD31" s="21"/>
      <c r="CE31" s="38">
        <f t="shared" si="10"/>
        <v>0</v>
      </c>
      <c r="CF31" s="39">
        <f t="shared" si="11"/>
        <v>0</v>
      </c>
      <c r="CG31" s="41">
        <f t="shared" si="12"/>
        <v>0</v>
      </c>
      <c r="CH31" s="23">
        <f t="shared" si="13"/>
        <v>0</v>
      </c>
    </row>
    <row r="32" spans="1:86" x14ac:dyDescent="0.3">
      <c r="A32" s="31"/>
      <c r="B32" s="31"/>
      <c r="C32" s="31"/>
      <c r="D32" s="31"/>
      <c r="E32" s="31"/>
      <c r="F32" s="42"/>
      <c r="G32" s="40"/>
      <c r="H32" s="15"/>
      <c r="I32" s="15"/>
      <c r="J32" s="15"/>
      <c r="K32" s="15"/>
      <c r="L32" s="15"/>
      <c r="M32" s="15"/>
      <c r="N32" s="15"/>
      <c r="O32" s="15"/>
      <c r="P32" s="16"/>
      <c r="Q32" s="20">
        <f t="shared" si="0"/>
        <v>0</v>
      </c>
      <c r="R32" s="18"/>
      <c r="S32" s="19"/>
      <c r="T32" s="15"/>
      <c r="U32" s="15"/>
      <c r="V32" s="15"/>
      <c r="W32" s="15"/>
      <c r="X32" s="15"/>
      <c r="Y32" s="15"/>
      <c r="Z32" s="15"/>
      <c r="AA32" s="15"/>
      <c r="AB32" s="16"/>
      <c r="AC32" s="20">
        <f t="shared" si="1"/>
        <v>0</v>
      </c>
      <c r="AD32" s="18"/>
      <c r="AE32" s="38">
        <f t="shared" si="2"/>
        <v>0</v>
      </c>
      <c r="AF32" s="39">
        <f t="shared" si="3"/>
        <v>0</v>
      </c>
      <c r="AG32" s="40"/>
      <c r="AH32" s="15"/>
      <c r="AI32" s="15"/>
      <c r="AJ32" s="15"/>
      <c r="AK32" s="15"/>
      <c r="AL32" s="15"/>
      <c r="AM32" s="15"/>
      <c r="AN32" s="15"/>
      <c r="AO32" s="15"/>
      <c r="AP32" s="16"/>
      <c r="AQ32" s="20">
        <f t="shared" si="4"/>
        <v>0</v>
      </c>
      <c r="AR32" s="18"/>
      <c r="AS32" s="19"/>
      <c r="AT32" s="15"/>
      <c r="AU32" s="15"/>
      <c r="AV32" s="15"/>
      <c r="AW32" s="15"/>
      <c r="AX32" s="15"/>
      <c r="AY32" s="15"/>
      <c r="AZ32" s="15"/>
      <c r="BA32" s="15"/>
      <c r="BB32" s="16"/>
      <c r="BC32" s="20">
        <f t="shared" si="5"/>
        <v>0</v>
      </c>
      <c r="BD32" s="18"/>
      <c r="BE32" s="38">
        <f t="shared" si="6"/>
        <v>0</v>
      </c>
      <c r="BF32" s="39">
        <f t="shared" si="7"/>
        <v>0</v>
      </c>
      <c r="BG32" s="40"/>
      <c r="BH32" s="15"/>
      <c r="BI32" s="15"/>
      <c r="BJ32" s="15"/>
      <c r="BK32" s="15"/>
      <c r="BL32" s="15"/>
      <c r="BM32" s="15"/>
      <c r="BN32" s="15"/>
      <c r="BO32" s="15"/>
      <c r="BP32" s="16"/>
      <c r="BQ32" s="20">
        <f t="shared" si="8"/>
        <v>0</v>
      </c>
      <c r="BR32" s="18"/>
      <c r="BS32" s="19"/>
      <c r="BT32" s="15"/>
      <c r="BU32" s="15"/>
      <c r="BV32" s="15"/>
      <c r="BW32" s="15"/>
      <c r="BX32" s="15"/>
      <c r="BY32" s="15"/>
      <c r="BZ32" s="15"/>
      <c r="CA32" s="15"/>
      <c r="CB32" s="16"/>
      <c r="CC32" s="20">
        <f t="shared" si="9"/>
        <v>0</v>
      </c>
      <c r="CD32" s="21"/>
      <c r="CE32" s="38">
        <f t="shared" si="10"/>
        <v>0</v>
      </c>
      <c r="CF32" s="39">
        <f t="shared" si="11"/>
        <v>0</v>
      </c>
      <c r="CG32" s="41">
        <f t="shared" si="12"/>
        <v>0</v>
      </c>
      <c r="CH32" s="23">
        <f t="shared" si="13"/>
        <v>0</v>
      </c>
    </row>
    <row r="33" spans="1:86" x14ac:dyDescent="0.3">
      <c r="A33" s="31"/>
      <c r="B33" s="31"/>
      <c r="C33" s="31"/>
      <c r="D33" s="31"/>
      <c r="E33" s="31"/>
      <c r="F33" s="42"/>
      <c r="G33" s="40"/>
      <c r="H33" s="15"/>
      <c r="I33" s="15"/>
      <c r="J33" s="15"/>
      <c r="K33" s="15"/>
      <c r="L33" s="15"/>
      <c r="M33" s="15"/>
      <c r="N33" s="15"/>
      <c r="O33" s="15"/>
      <c r="P33" s="16"/>
      <c r="Q33" s="20">
        <f t="shared" si="0"/>
        <v>0</v>
      </c>
      <c r="R33" s="18"/>
      <c r="S33" s="19"/>
      <c r="T33" s="15"/>
      <c r="U33" s="15"/>
      <c r="V33" s="15"/>
      <c r="W33" s="15"/>
      <c r="X33" s="15"/>
      <c r="Y33" s="15"/>
      <c r="Z33" s="15"/>
      <c r="AA33" s="15"/>
      <c r="AB33" s="16"/>
      <c r="AC33" s="20">
        <f t="shared" si="1"/>
        <v>0</v>
      </c>
      <c r="AD33" s="18"/>
      <c r="AE33" s="38">
        <f t="shared" si="2"/>
        <v>0</v>
      </c>
      <c r="AF33" s="39">
        <f t="shared" si="3"/>
        <v>0</v>
      </c>
      <c r="AG33" s="40"/>
      <c r="AH33" s="15"/>
      <c r="AI33" s="15"/>
      <c r="AJ33" s="15"/>
      <c r="AK33" s="15"/>
      <c r="AL33" s="15"/>
      <c r="AM33" s="15"/>
      <c r="AN33" s="15"/>
      <c r="AO33" s="15"/>
      <c r="AP33" s="16"/>
      <c r="AQ33" s="20">
        <f t="shared" si="4"/>
        <v>0</v>
      </c>
      <c r="AR33" s="18"/>
      <c r="AS33" s="19"/>
      <c r="AT33" s="15"/>
      <c r="AU33" s="15"/>
      <c r="AV33" s="15"/>
      <c r="AW33" s="15"/>
      <c r="AX33" s="15"/>
      <c r="AY33" s="15"/>
      <c r="AZ33" s="15"/>
      <c r="BA33" s="15"/>
      <c r="BB33" s="16"/>
      <c r="BC33" s="20">
        <f t="shared" si="5"/>
        <v>0</v>
      </c>
      <c r="BD33" s="18"/>
      <c r="BE33" s="38">
        <f t="shared" si="6"/>
        <v>0</v>
      </c>
      <c r="BF33" s="39">
        <f t="shared" si="7"/>
        <v>0</v>
      </c>
      <c r="BG33" s="40"/>
      <c r="BH33" s="15"/>
      <c r="BI33" s="15"/>
      <c r="BJ33" s="15"/>
      <c r="BK33" s="15"/>
      <c r="BL33" s="15"/>
      <c r="BM33" s="15"/>
      <c r="BN33" s="15"/>
      <c r="BO33" s="15"/>
      <c r="BP33" s="16"/>
      <c r="BQ33" s="20">
        <f t="shared" si="8"/>
        <v>0</v>
      </c>
      <c r="BR33" s="18"/>
      <c r="BS33" s="19"/>
      <c r="BT33" s="15"/>
      <c r="BU33" s="15"/>
      <c r="BV33" s="15"/>
      <c r="BW33" s="15"/>
      <c r="BX33" s="15"/>
      <c r="BY33" s="15"/>
      <c r="BZ33" s="15"/>
      <c r="CA33" s="15"/>
      <c r="CB33" s="16"/>
      <c r="CC33" s="20">
        <f t="shared" si="9"/>
        <v>0</v>
      </c>
      <c r="CD33" s="21"/>
      <c r="CE33" s="38">
        <f t="shared" si="10"/>
        <v>0</v>
      </c>
      <c r="CF33" s="39">
        <f t="shared" si="11"/>
        <v>0</v>
      </c>
      <c r="CG33" s="41">
        <f t="shared" si="12"/>
        <v>0</v>
      </c>
      <c r="CH33" s="23">
        <f t="shared" si="13"/>
        <v>0</v>
      </c>
    </row>
    <row r="34" spans="1:86" x14ac:dyDescent="0.3">
      <c r="A34" s="31"/>
      <c r="B34" s="31"/>
      <c r="C34" s="31"/>
      <c r="D34" s="31"/>
      <c r="E34" s="31"/>
      <c r="F34" s="42"/>
      <c r="G34" s="40"/>
      <c r="H34" s="15"/>
      <c r="I34" s="15"/>
      <c r="J34" s="15"/>
      <c r="K34" s="15"/>
      <c r="L34" s="15"/>
      <c r="M34" s="15"/>
      <c r="N34" s="15"/>
      <c r="O34" s="15"/>
      <c r="P34" s="16"/>
      <c r="Q34" s="20">
        <f t="shared" si="0"/>
        <v>0</v>
      </c>
      <c r="R34" s="18"/>
      <c r="S34" s="19"/>
      <c r="T34" s="15"/>
      <c r="U34" s="15"/>
      <c r="V34" s="15"/>
      <c r="W34" s="15"/>
      <c r="X34" s="15"/>
      <c r="Y34" s="15"/>
      <c r="Z34" s="15"/>
      <c r="AA34" s="15"/>
      <c r="AB34" s="16"/>
      <c r="AC34" s="20">
        <f t="shared" si="1"/>
        <v>0</v>
      </c>
      <c r="AD34" s="18"/>
      <c r="AE34" s="38">
        <f t="shared" si="2"/>
        <v>0</v>
      </c>
      <c r="AF34" s="39">
        <f t="shared" si="3"/>
        <v>0</v>
      </c>
      <c r="AG34" s="40"/>
      <c r="AH34" s="15"/>
      <c r="AI34" s="15"/>
      <c r="AJ34" s="15"/>
      <c r="AK34" s="15"/>
      <c r="AL34" s="15"/>
      <c r="AM34" s="15"/>
      <c r="AN34" s="15"/>
      <c r="AO34" s="15"/>
      <c r="AP34" s="16"/>
      <c r="AQ34" s="20">
        <f t="shared" si="4"/>
        <v>0</v>
      </c>
      <c r="AR34" s="18"/>
      <c r="AS34" s="19"/>
      <c r="AT34" s="15"/>
      <c r="AU34" s="15"/>
      <c r="AV34" s="15"/>
      <c r="AW34" s="15"/>
      <c r="AX34" s="15"/>
      <c r="AY34" s="15"/>
      <c r="AZ34" s="15"/>
      <c r="BA34" s="15"/>
      <c r="BB34" s="16"/>
      <c r="BC34" s="20">
        <f t="shared" si="5"/>
        <v>0</v>
      </c>
      <c r="BD34" s="18"/>
      <c r="BE34" s="38">
        <f t="shared" si="6"/>
        <v>0</v>
      </c>
      <c r="BF34" s="39">
        <f t="shared" si="7"/>
        <v>0</v>
      </c>
      <c r="BG34" s="40"/>
      <c r="BH34" s="15"/>
      <c r="BI34" s="15"/>
      <c r="BJ34" s="15"/>
      <c r="BK34" s="15"/>
      <c r="BL34" s="15"/>
      <c r="BM34" s="15"/>
      <c r="BN34" s="15"/>
      <c r="BO34" s="15"/>
      <c r="BP34" s="16"/>
      <c r="BQ34" s="20">
        <f t="shared" si="8"/>
        <v>0</v>
      </c>
      <c r="BR34" s="18"/>
      <c r="BS34" s="19"/>
      <c r="BT34" s="15"/>
      <c r="BU34" s="15"/>
      <c r="BV34" s="15"/>
      <c r="BW34" s="15"/>
      <c r="BX34" s="15"/>
      <c r="BY34" s="15"/>
      <c r="BZ34" s="15"/>
      <c r="CA34" s="15"/>
      <c r="CB34" s="16"/>
      <c r="CC34" s="20">
        <f t="shared" si="9"/>
        <v>0</v>
      </c>
      <c r="CD34" s="21"/>
      <c r="CE34" s="38">
        <f t="shared" si="10"/>
        <v>0</v>
      </c>
      <c r="CF34" s="39">
        <f t="shared" si="11"/>
        <v>0</v>
      </c>
      <c r="CG34" s="41">
        <f t="shared" si="12"/>
        <v>0</v>
      </c>
      <c r="CH34" s="23">
        <f t="shared" si="13"/>
        <v>0</v>
      </c>
    </row>
    <row r="35" spans="1:86" x14ac:dyDescent="0.3">
      <c r="A35" s="31"/>
      <c r="B35" s="31"/>
      <c r="C35" s="31"/>
      <c r="D35" s="31"/>
      <c r="E35" s="31"/>
      <c r="F35" s="42"/>
      <c r="G35" s="40"/>
      <c r="H35" s="15"/>
      <c r="I35" s="15"/>
      <c r="J35" s="15"/>
      <c r="K35" s="15"/>
      <c r="L35" s="15"/>
      <c r="M35" s="15"/>
      <c r="N35" s="15"/>
      <c r="O35" s="15"/>
      <c r="P35" s="16"/>
      <c r="Q35" s="20">
        <f t="shared" si="0"/>
        <v>0</v>
      </c>
      <c r="R35" s="18"/>
      <c r="S35" s="19"/>
      <c r="T35" s="15"/>
      <c r="U35" s="15"/>
      <c r="V35" s="15"/>
      <c r="W35" s="15"/>
      <c r="X35" s="15"/>
      <c r="Y35" s="15"/>
      <c r="Z35" s="15"/>
      <c r="AA35" s="15"/>
      <c r="AB35" s="16"/>
      <c r="AC35" s="20">
        <f t="shared" si="1"/>
        <v>0</v>
      </c>
      <c r="AD35" s="18"/>
      <c r="AE35" s="38">
        <f t="shared" si="2"/>
        <v>0</v>
      </c>
      <c r="AF35" s="39">
        <f t="shared" si="3"/>
        <v>0</v>
      </c>
      <c r="AG35" s="40"/>
      <c r="AH35" s="15"/>
      <c r="AI35" s="15"/>
      <c r="AJ35" s="15"/>
      <c r="AK35" s="15"/>
      <c r="AL35" s="15"/>
      <c r="AM35" s="15"/>
      <c r="AN35" s="15"/>
      <c r="AO35" s="15"/>
      <c r="AP35" s="16"/>
      <c r="AQ35" s="20">
        <f t="shared" si="4"/>
        <v>0</v>
      </c>
      <c r="AR35" s="18"/>
      <c r="AS35" s="19"/>
      <c r="AT35" s="15"/>
      <c r="AU35" s="15"/>
      <c r="AV35" s="15"/>
      <c r="AW35" s="15"/>
      <c r="AX35" s="15"/>
      <c r="AY35" s="15"/>
      <c r="AZ35" s="15"/>
      <c r="BA35" s="15"/>
      <c r="BB35" s="16"/>
      <c r="BC35" s="20">
        <f t="shared" si="5"/>
        <v>0</v>
      </c>
      <c r="BD35" s="18"/>
      <c r="BE35" s="38">
        <f t="shared" si="6"/>
        <v>0</v>
      </c>
      <c r="BF35" s="39">
        <f t="shared" si="7"/>
        <v>0</v>
      </c>
      <c r="BG35" s="40"/>
      <c r="BH35" s="15"/>
      <c r="BI35" s="15"/>
      <c r="BJ35" s="15"/>
      <c r="BK35" s="15"/>
      <c r="BL35" s="15"/>
      <c r="BM35" s="15"/>
      <c r="BN35" s="15"/>
      <c r="BO35" s="15"/>
      <c r="BP35" s="16"/>
      <c r="BQ35" s="20">
        <f t="shared" si="8"/>
        <v>0</v>
      </c>
      <c r="BR35" s="18"/>
      <c r="BS35" s="19"/>
      <c r="BT35" s="15"/>
      <c r="BU35" s="15"/>
      <c r="BV35" s="15"/>
      <c r="BW35" s="15"/>
      <c r="BX35" s="15"/>
      <c r="BY35" s="15"/>
      <c r="BZ35" s="15"/>
      <c r="CA35" s="15"/>
      <c r="CB35" s="16"/>
      <c r="CC35" s="20">
        <f t="shared" si="9"/>
        <v>0</v>
      </c>
      <c r="CD35" s="21"/>
      <c r="CE35" s="38">
        <f t="shared" si="10"/>
        <v>0</v>
      </c>
      <c r="CF35" s="39">
        <f t="shared" si="11"/>
        <v>0</v>
      </c>
      <c r="CG35" s="41">
        <f t="shared" si="12"/>
        <v>0</v>
      </c>
      <c r="CH35" s="23">
        <f t="shared" si="13"/>
        <v>0</v>
      </c>
    </row>
    <row r="36" spans="1:86" x14ac:dyDescent="0.3">
      <c r="A36" s="31"/>
      <c r="B36" s="31"/>
      <c r="C36" s="31"/>
      <c r="D36" s="31"/>
      <c r="E36" s="31"/>
      <c r="F36" s="42"/>
      <c r="G36" s="40"/>
      <c r="H36" s="15"/>
      <c r="I36" s="15"/>
      <c r="J36" s="15"/>
      <c r="K36" s="15"/>
      <c r="L36" s="15"/>
      <c r="M36" s="15"/>
      <c r="N36" s="15"/>
      <c r="O36" s="15"/>
      <c r="P36" s="16"/>
      <c r="Q36" s="20">
        <f t="shared" si="0"/>
        <v>0</v>
      </c>
      <c r="R36" s="18"/>
      <c r="S36" s="19"/>
      <c r="T36" s="15"/>
      <c r="U36" s="15"/>
      <c r="V36" s="15"/>
      <c r="W36" s="15"/>
      <c r="X36" s="15"/>
      <c r="Y36" s="15"/>
      <c r="Z36" s="15"/>
      <c r="AA36" s="15"/>
      <c r="AB36" s="16"/>
      <c r="AC36" s="20">
        <f t="shared" si="1"/>
        <v>0</v>
      </c>
      <c r="AD36" s="18"/>
      <c r="AE36" s="38">
        <f t="shared" si="2"/>
        <v>0</v>
      </c>
      <c r="AF36" s="39">
        <f t="shared" si="3"/>
        <v>0</v>
      </c>
      <c r="AG36" s="40"/>
      <c r="AH36" s="15"/>
      <c r="AI36" s="15"/>
      <c r="AJ36" s="15"/>
      <c r="AK36" s="15"/>
      <c r="AL36" s="15"/>
      <c r="AM36" s="15"/>
      <c r="AN36" s="15"/>
      <c r="AO36" s="15"/>
      <c r="AP36" s="16"/>
      <c r="AQ36" s="20">
        <f t="shared" si="4"/>
        <v>0</v>
      </c>
      <c r="AR36" s="18"/>
      <c r="AS36" s="19"/>
      <c r="AT36" s="15"/>
      <c r="AU36" s="15"/>
      <c r="AV36" s="15"/>
      <c r="AW36" s="15"/>
      <c r="AX36" s="15"/>
      <c r="AY36" s="15"/>
      <c r="AZ36" s="15"/>
      <c r="BA36" s="15"/>
      <c r="BB36" s="16"/>
      <c r="BC36" s="20">
        <f t="shared" si="5"/>
        <v>0</v>
      </c>
      <c r="BD36" s="18"/>
      <c r="BE36" s="38">
        <f t="shared" si="6"/>
        <v>0</v>
      </c>
      <c r="BF36" s="39">
        <f t="shared" si="7"/>
        <v>0</v>
      </c>
      <c r="BG36" s="40"/>
      <c r="BH36" s="15"/>
      <c r="BI36" s="15"/>
      <c r="BJ36" s="15"/>
      <c r="BK36" s="15"/>
      <c r="BL36" s="15"/>
      <c r="BM36" s="15"/>
      <c r="BN36" s="15"/>
      <c r="BO36" s="15"/>
      <c r="BP36" s="16"/>
      <c r="BQ36" s="20">
        <f t="shared" si="8"/>
        <v>0</v>
      </c>
      <c r="BR36" s="18"/>
      <c r="BS36" s="19"/>
      <c r="BT36" s="15"/>
      <c r="BU36" s="15"/>
      <c r="BV36" s="15"/>
      <c r="BW36" s="15"/>
      <c r="BX36" s="15"/>
      <c r="BY36" s="15"/>
      <c r="BZ36" s="15"/>
      <c r="CA36" s="15"/>
      <c r="CB36" s="16"/>
      <c r="CC36" s="20">
        <f t="shared" si="9"/>
        <v>0</v>
      </c>
      <c r="CD36" s="21"/>
      <c r="CE36" s="38">
        <f t="shared" si="10"/>
        <v>0</v>
      </c>
      <c r="CF36" s="39">
        <f t="shared" si="11"/>
        <v>0</v>
      </c>
      <c r="CG36" s="41">
        <f t="shared" si="12"/>
        <v>0</v>
      </c>
      <c r="CH36" s="23">
        <f t="shared" si="13"/>
        <v>0</v>
      </c>
    </row>
    <row r="37" spans="1:86" x14ac:dyDescent="0.3">
      <c r="A37" s="31"/>
      <c r="B37" s="31"/>
      <c r="C37" s="31"/>
      <c r="D37" s="31"/>
      <c r="E37" s="31"/>
      <c r="F37" s="42"/>
      <c r="G37" s="40"/>
      <c r="H37" s="15"/>
      <c r="I37" s="15"/>
      <c r="J37" s="15"/>
      <c r="K37" s="15"/>
      <c r="L37" s="15"/>
      <c r="M37" s="15"/>
      <c r="N37" s="15"/>
      <c r="O37" s="15"/>
      <c r="P37" s="16"/>
      <c r="Q37" s="20">
        <f t="shared" si="0"/>
        <v>0</v>
      </c>
      <c r="R37" s="18"/>
      <c r="S37" s="19"/>
      <c r="T37" s="15"/>
      <c r="U37" s="15"/>
      <c r="V37" s="15"/>
      <c r="W37" s="15"/>
      <c r="X37" s="15"/>
      <c r="Y37" s="15"/>
      <c r="Z37" s="15"/>
      <c r="AA37" s="15"/>
      <c r="AB37" s="16"/>
      <c r="AC37" s="20">
        <f t="shared" si="1"/>
        <v>0</v>
      </c>
      <c r="AD37" s="18"/>
      <c r="AE37" s="38">
        <f t="shared" si="2"/>
        <v>0</v>
      </c>
      <c r="AF37" s="39">
        <f t="shared" si="3"/>
        <v>0</v>
      </c>
      <c r="AG37" s="40"/>
      <c r="AH37" s="15"/>
      <c r="AI37" s="15"/>
      <c r="AJ37" s="15"/>
      <c r="AK37" s="15"/>
      <c r="AL37" s="15"/>
      <c r="AM37" s="15"/>
      <c r="AN37" s="15"/>
      <c r="AO37" s="15"/>
      <c r="AP37" s="16"/>
      <c r="AQ37" s="20">
        <f t="shared" si="4"/>
        <v>0</v>
      </c>
      <c r="AR37" s="18"/>
      <c r="AS37" s="19"/>
      <c r="AT37" s="15"/>
      <c r="AU37" s="15"/>
      <c r="AV37" s="15"/>
      <c r="AW37" s="15"/>
      <c r="AX37" s="15"/>
      <c r="AY37" s="15"/>
      <c r="AZ37" s="15"/>
      <c r="BA37" s="15"/>
      <c r="BB37" s="16"/>
      <c r="BC37" s="20">
        <f t="shared" si="5"/>
        <v>0</v>
      </c>
      <c r="BD37" s="18"/>
      <c r="BE37" s="38">
        <f t="shared" si="6"/>
        <v>0</v>
      </c>
      <c r="BF37" s="39">
        <f t="shared" si="7"/>
        <v>0</v>
      </c>
      <c r="BG37" s="40"/>
      <c r="BH37" s="15"/>
      <c r="BI37" s="15"/>
      <c r="BJ37" s="15"/>
      <c r="BK37" s="15"/>
      <c r="BL37" s="15"/>
      <c r="BM37" s="15"/>
      <c r="BN37" s="15"/>
      <c r="BO37" s="15"/>
      <c r="BP37" s="16"/>
      <c r="BQ37" s="20">
        <f t="shared" si="8"/>
        <v>0</v>
      </c>
      <c r="BR37" s="18"/>
      <c r="BS37" s="19"/>
      <c r="BT37" s="15"/>
      <c r="BU37" s="15"/>
      <c r="BV37" s="15"/>
      <c r="BW37" s="15"/>
      <c r="BX37" s="15"/>
      <c r="BY37" s="15"/>
      <c r="BZ37" s="15"/>
      <c r="CA37" s="15"/>
      <c r="CB37" s="16"/>
      <c r="CC37" s="20">
        <f t="shared" si="9"/>
        <v>0</v>
      </c>
      <c r="CD37" s="21"/>
      <c r="CE37" s="38">
        <f t="shared" si="10"/>
        <v>0</v>
      </c>
      <c r="CF37" s="39">
        <f t="shared" si="11"/>
        <v>0</v>
      </c>
      <c r="CG37" s="41">
        <f t="shared" si="12"/>
        <v>0</v>
      </c>
      <c r="CH37" s="23">
        <f t="shared" si="13"/>
        <v>0</v>
      </c>
    </row>
    <row r="38" spans="1:86" x14ac:dyDescent="0.3">
      <c r="A38" s="31"/>
      <c r="B38" s="31"/>
      <c r="C38" s="31"/>
      <c r="D38" s="31"/>
      <c r="E38" s="31"/>
      <c r="F38" s="42"/>
      <c r="G38" s="40"/>
      <c r="H38" s="15"/>
      <c r="I38" s="15"/>
      <c r="J38" s="15"/>
      <c r="K38" s="15"/>
      <c r="L38" s="15"/>
      <c r="M38" s="15"/>
      <c r="N38" s="15"/>
      <c r="O38" s="15"/>
      <c r="P38" s="16"/>
      <c r="Q38" s="20">
        <f t="shared" si="0"/>
        <v>0</v>
      </c>
      <c r="R38" s="18"/>
      <c r="S38" s="19"/>
      <c r="T38" s="15"/>
      <c r="U38" s="15"/>
      <c r="V38" s="15"/>
      <c r="W38" s="15"/>
      <c r="X38" s="15"/>
      <c r="Y38" s="15"/>
      <c r="Z38" s="15"/>
      <c r="AA38" s="15"/>
      <c r="AB38" s="16"/>
      <c r="AC38" s="20">
        <f t="shared" si="1"/>
        <v>0</v>
      </c>
      <c r="AD38" s="18"/>
      <c r="AE38" s="38">
        <f t="shared" si="2"/>
        <v>0</v>
      </c>
      <c r="AF38" s="39">
        <f t="shared" si="3"/>
        <v>0</v>
      </c>
      <c r="AG38" s="40"/>
      <c r="AH38" s="15"/>
      <c r="AI38" s="15"/>
      <c r="AJ38" s="15"/>
      <c r="AK38" s="15"/>
      <c r="AL38" s="15"/>
      <c r="AM38" s="15"/>
      <c r="AN38" s="15"/>
      <c r="AO38" s="15"/>
      <c r="AP38" s="16"/>
      <c r="AQ38" s="20">
        <f t="shared" si="4"/>
        <v>0</v>
      </c>
      <c r="AR38" s="18"/>
      <c r="AS38" s="19"/>
      <c r="AT38" s="15"/>
      <c r="AU38" s="15"/>
      <c r="AV38" s="15"/>
      <c r="AW38" s="15"/>
      <c r="AX38" s="15"/>
      <c r="AY38" s="15"/>
      <c r="AZ38" s="15"/>
      <c r="BA38" s="15"/>
      <c r="BB38" s="16"/>
      <c r="BC38" s="20">
        <f t="shared" si="5"/>
        <v>0</v>
      </c>
      <c r="BD38" s="18"/>
      <c r="BE38" s="38">
        <f t="shared" si="6"/>
        <v>0</v>
      </c>
      <c r="BF38" s="39">
        <f t="shared" si="7"/>
        <v>0</v>
      </c>
      <c r="BG38" s="40"/>
      <c r="BH38" s="15"/>
      <c r="BI38" s="15"/>
      <c r="BJ38" s="15"/>
      <c r="BK38" s="15"/>
      <c r="BL38" s="15"/>
      <c r="BM38" s="15"/>
      <c r="BN38" s="15"/>
      <c r="BO38" s="15"/>
      <c r="BP38" s="16"/>
      <c r="BQ38" s="20">
        <f t="shared" si="8"/>
        <v>0</v>
      </c>
      <c r="BR38" s="18"/>
      <c r="BS38" s="19"/>
      <c r="BT38" s="15"/>
      <c r="BU38" s="15"/>
      <c r="BV38" s="15"/>
      <c r="BW38" s="15"/>
      <c r="BX38" s="15"/>
      <c r="BY38" s="15"/>
      <c r="BZ38" s="15"/>
      <c r="CA38" s="15"/>
      <c r="CB38" s="16"/>
      <c r="CC38" s="20">
        <f t="shared" si="9"/>
        <v>0</v>
      </c>
      <c r="CD38" s="21"/>
      <c r="CE38" s="38">
        <f t="shared" si="10"/>
        <v>0</v>
      </c>
      <c r="CF38" s="39">
        <f t="shared" si="11"/>
        <v>0</v>
      </c>
      <c r="CG38" s="41">
        <f t="shared" si="12"/>
        <v>0</v>
      </c>
      <c r="CH38" s="23">
        <f t="shared" si="13"/>
        <v>0</v>
      </c>
    </row>
    <row r="39" spans="1:86" x14ac:dyDescent="0.3">
      <c r="A39" s="31"/>
      <c r="B39" s="31"/>
      <c r="C39" s="31"/>
      <c r="D39" s="31"/>
      <c r="E39" s="31"/>
      <c r="F39" s="42"/>
      <c r="G39" s="40"/>
      <c r="H39" s="15"/>
      <c r="I39" s="15"/>
      <c r="J39" s="15"/>
      <c r="K39" s="15"/>
      <c r="L39" s="15"/>
      <c r="M39" s="15"/>
      <c r="N39" s="15"/>
      <c r="O39" s="15"/>
      <c r="P39" s="16"/>
      <c r="Q39" s="20">
        <f t="shared" si="0"/>
        <v>0</v>
      </c>
      <c r="R39" s="18"/>
      <c r="S39" s="19"/>
      <c r="T39" s="15"/>
      <c r="U39" s="15"/>
      <c r="V39" s="15"/>
      <c r="W39" s="15"/>
      <c r="X39" s="15"/>
      <c r="Y39" s="15"/>
      <c r="Z39" s="15"/>
      <c r="AA39" s="15"/>
      <c r="AB39" s="16"/>
      <c r="AC39" s="20">
        <f t="shared" si="1"/>
        <v>0</v>
      </c>
      <c r="AD39" s="18"/>
      <c r="AE39" s="38">
        <f t="shared" si="2"/>
        <v>0</v>
      </c>
      <c r="AF39" s="39">
        <f t="shared" si="3"/>
        <v>0</v>
      </c>
      <c r="AG39" s="40"/>
      <c r="AH39" s="15"/>
      <c r="AI39" s="15"/>
      <c r="AJ39" s="15"/>
      <c r="AK39" s="15"/>
      <c r="AL39" s="15"/>
      <c r="AM39" s="15"/>
      <c r="AN39" s="15"/>
      <c r="AO39" s="15"/>
      <c r="AP39" s="16"/>
      <c r="AQ39" s="20">
        <f t="shared" si="4"/>
        <v>0</v>
      </c>
      <c r="AR39" s="18"/>
      <c r="AS39" s="19"/>
      <c r="AT39" s="15"/>
      <c r="AU39" s="15"/>
      <c r="AV39" s="15"/>
      <c r="AW39" s="15"/>
      <c r="AX39" s="15"/>
      <c r="AY39" s="15"/>
      <c r="AZ39" s="15"/>
      <c r="BA39" s="15"/>
      <c r="BB39" s="16"/>
      <c r="BC39" s="20">
        <f t="shared" si="5"/>
        <v>0</v>
      </c>
      <c r="BD39" s="18"/>
      <c r="BE39" s="38">
        <f t="shared" si="6"/>
        <v>0</v>
      </c>
      <c r="BF39" s="39">
        <f t="shared" si="7"/>
        <v>0</v>
      </c>
      <c r="BG39" s="40"/>
      <c r="BH39" s="15"/>
      <c r="BI39" s="15"/>
      <c r="BJ39" s="15"/>
      <c r="BK39" s="15"/>
      <c r="BL39" s="15"/>
      <c r="BM39" s="15"/>
      <c r="BN39" s="15"/>
      <c r="BO39" s="15"/>
      <c r="BP39" s="16"/>
      <c r="BQ39" s="20">
        <f t="shared" si="8"/>
        <v>0</v>
      </c>
      <c r="BR39" s="18"/>
      <c r="BS39" s="19"/>
      <c r="BT39" s="15"/>
      <c r="BU39" s="15"/>
      <c r="BV39" s="15"/>
      <c r="BW39" s="15"/>
      <c r="BX39" s="15"/>
      <c r="BY39" s="15"/>
      <c r="BZ39" s="15"/>
      <c r="CA39" s="15"/>
      <c r="CB39" s="16"/>
      <c r="CC39" s="20">
        <f t="shared" si="9"/>
        <v>0</v>
      </c>
      <c r="CD39" s="21"/>
      <c r="CE39" s="38">
        <f t="shared" si="10"/>
        <v>0</v>
      </c>
      <c r="CF39" s="39">
        <f t="shared" si="11"/>
        <v>0</v>
      </c>
      <c r="CG39" s="41">
        <f t="shared" si="12"/>
        <v>0</v>
      </c>
      <c r="CH39" s="23">
        <f t="shared" si="13"/>
        <v>0</v>
      </c>
    </row>
    <row r="40" spans="1:86" x14ac:dyDescent="0.3">
      <c r="A40" s="31"/>
      <c r="B40" s="31"/>
      <c r="C40" s="31"/>
      <c r="D40" s="31"/>
      <c r="E40" s="31"/>
      <c r="F40" s="42"/>
      <c r="G40" s="40"/>
      <c r="H40" s="15"/>
      <c r="I40" s="15"/>
      <c r="J40" s="15"/>
      <c r="K40" s="15"/>
      <c r="L40" s="15"/>
      <c r="M40" s="15"/>
      <c r="N40" s="15"/>
      <c r="O40" s="15"/>
      <c r="P40" s="16"/>
      <c r="Q40" s="20">
        <f t="shared" si="0"/>
        <v>0</v>
      </c>
      <c r="R40" s="18"/>
      <c r="S40" s="19"/>
      <c r="T40" s="15"/>
      <c r="U40" s="15"/>
      <c r="V40" s="15"/>
      <c r="W40" s="15"/>
      <c r="X40" s="15"/>
      <c r="Y40" s="15"/>
      <c r="Z40" s="15"/>
      <c r="AA40" s="15"/>
      <c r="AB40" s="16"/>
      <c r="AC40" s="20">
        <f t="shared" si="1"/>
        <v>0</v>
      </c>
      <c r="AD40" s="18"/>
      <c r="AE40" s="38">
        <f t="shared" si="2"/>
        <v>0</v>
      </c>
      <c r="AF40" s="39">
        <f t="shared" si="3"/>
        <v>0</v>
      </c>
      <c r="AG40" s="40"/>
      <c r="AH40" s="15"/>
      <c r="AI40" s="15"/>
      <c r="AJ40" s="15"/>
      <c r="AK40" s="15"/>
      <c r="AL40" s="15"/>
      <c r="AM40" s="15"/>
      <c r="AN40" s="15"/>
      <c r="AO40" s="15"/>
      <c r="AP40" s="16"/>
      <c r="AQ40" s="20">
        <f t="shared" si="4"/>
        <v>0</v>
      </c>
      <c r="AR40" s="18"/>
      <c r="AS40" s="19"/>
      <c r="AT40" s="15"/>
      <c r="AU40" s="15"/>
      <c r="AV40" s="15"/>
      <c r="AW40" s="15"/>
      <c r="AX40" s="15"/>
      <c r="AY40" s="15"/>
      <c r="AZ40" s="15"/>
      <c r="BA40" s="15"/>
      <c r="BB40" s="16"/>
      <c r="BC40" s="20">
        <f t="shared" si="5"/>
        <v>0</v>
      </c>
      <c r="BD40" s="18"/>
      <c r="BE40" s="38">
        <f t="shared" si="6"/>
        <v>0</v>
      </c>
      <c r="BF40" s="39">
        <f t="shared" si="7"/>
        <v>0</v>
      </c>
      <c r="BG40" s="40"/>
      <c r="BH40" s="15"/>
      <c r="BI40" s="15"/>
      <c r="BJ40" s="15"/>
      <c r="BK40" s="15"/>
      <c r="BL40" s="15"/>
      <c r="BM40" s="15"/>
      <c r="BN40" s="15"/>
      <c r="BO40" s="15"/>
      <c r="BP40" s="16"/>
      <c r="BQ40" s="20">
        <f t="shared" si="8"/>
        <v>0</v>
      </c>
      <c r="BR40" s="18"/>
      <c r="BS40" s="19"/>
      <c r="BT40" s="15"/>
      <c r="BU40" s="15"/>
      <c r="BV40" s="15"/>
      <c r="BW40" s="15"/>
      <c r="BX40" s="15"/>
      <c r="BY40" s="15"/>
      <c r="BZ40" s="15"/>
      <c r="CA40" s="15"/>
      <c r="CB40" s="16"/>
      <c r="CC40" s="20">
        <f t="shared" si="9"/>
        <v>0</v>
      </c>
      <c r="CD40" s="21"/>
      <c r="CE40" s="38">
        <f t="shared" si="10"/>
        <v>0</v>
      </c>
      <c r="CF40" s="39">
        <f t="shared" si="11"/>
        <v>0</v>
      </c>
      <c r="CG40" s="41">
        <f t="shared" si="12"/>
        <v>0</v>
      </c>
      <c r="CH40" s="23">
        <f t="shared" si="13"/>
        <v>0</v>
      </c>
    </row>
    <row r="41" spans="1:86" x14ac:dyDescent="0.3">
      <c r="A41" s="31"/>
      <c r="B41" s="31"/>
      <c r="C41" s="31"/>
      <c r="D41" s="31"/>
      <c r="E41" s="31"/>
      <c r="F41" s="42"/>
      <c r="G41" s="40"/>
      <c r="H41" s="15"/>
      <c r="I41" s="15"/>
      <c r="J41" s="15"/>
      <c r="K41" s="15"/>
      <c r="L41" s="15"/>
      <c r="M41" s="15"/>
      <c r="N41" s="15"/>
      <c r="O41" s="15"/>
      <c r="P41" s="16"/>
      <c r="Q41" s="20">
        <f t="shared" si="0"/>
        <v>0</v>
      </c>
      <c r="R41" s="18"/>
      <c r="S41" s="19"/>
      <c r="T41" s="15"/>
      <c r="U41" s="15"/>
      <c r="V41" s="15"/>
      <c r="W41" s="15"/>
      <c r="X41" s="15"/>
      <c r="Y41" s="15"/>
      <c r="Z41" s="15"/>
      <c r="AA41" s="15"/>
      <c r="AB41" s="16"/>
      <c r="AC41" s="20">
        <f t="shared" si="1"/>
        <v>0</v>
      </c>
      <c r="AD41" s="18"/>
      <c r="AE41" s="38">
        <f t="shared" si="2"/>
        <v>0</v>
      </c>
      <c r="AF41" s="39">
        <f t="shared" si="3"/>
        <v>0</v>
      </c>
      <c r="AG41" s="40"/>
      <c r="AH41" s="15"/>
      <c r="AI41" s="15"/>
      <c r="AJ41" s="15"/>
      <c r="AK41" s="15"/>
      <c r="AL41" s="15"/>
      <c r="AM41" s="15"/>
      <c r="AN41" s="15"/>
      <c r="AO41" s="15"/>
      <c r="AP41" s="16"/>
      <c r="AQ41" s="20">
        <f t="shared" si="4"/>
        <v>0</v>
      </c>
      <c r="AR41" s="18"/>
      <c r="AS41" s="19"/>
      <c r="AT41" s="15"/>
      <c r="AU41" s="15"/>
      <c r="AV41" s="15"/>
      <c r="AW41" s="15"/>
      <c r="AX41" s="15"/>
      <c r="AY41" s="15"/>
      <c r="AZ41" s="15"/>
      <c r="BA41" s="15"/>
      <c r="BB41" s="16"/>
      <c r="BC41" s="20">
        <f t="shared" si="5"/>
        <v>0</v>
      </c>
      <c r="BD41" s="18"/>
      <c r="BE41" s="38">
        <f t="shared" si="6"/>
        <v>0</v>
      </c>
      <c r="BF41" s="39">
        <f t="shared" si="7"/>
        <v>0</v>
      </c>
      <c r="BG41" s="40"/>
      <c r="BH41" s="15"/>
      <c r="BI41" s="15"/>
      <c r="BJ41" s="15"/>
      <c r="BK41" s="15"/>
      <c r="BL41" s="15"/>
      <c r="BM41" s="15"/>
      <c r="BN41" s="15"/>
      <c r="BO41" s="15"/>
      <c r="BP41" s="16"/>
      <c r="BQ41" s="20">
        <f t="shared" si="8"/>
        <v>0</v>
      </c>
      <c r="BR41" s="18"/>
      <c r="BS41" s="19"/>
      <c r="BT41" s="15"/>
      <c r="BU41" s="15"/>
      <c r="BV41" s="15"/>
      <c r="BW41" s="15"/>
      <c r="BX41" s="15"/>
      <c r="BY41" s="15"/>
      <c r="BZ41" s="15"/>
      <c r="CA41" s="15"/>
      <c r="CB41" s="16"/>
      <c r="CC41" s="20">
        <f t="shared" si="9"/>
        <v>0</v>
      </c>
      <c r="CD41" s="21"/>
      <c r="CE41" s="38">
        <f t="shared" si="10"/>
        <v>0</v>
      </c>
      <c r="CF41" s="39">
        <f t="shared" si="11"/>
        <v>0</v>
      </c>
      <c r="CG41" s="41">
        <f t="shared" si="12"/>
        <v>0</v>
      </c>
      <c r="CH41" s="23">
        <f t="shared" si="13"/>
        <v>0</v>
      </c>
    </row>
    <row r="42" spans="1:86" x14ac:dyDescent="0.3">
      <c r="A42" s="31"/>
      <c r="B42" s="31"/>
      <c r="C42" s="31"/>
      <c r="D42" s="31"/>
      <c r="E42" s="31"/>
      <c r="F42" s="42"/>
      <c r="G42" s="40"/>
      <c r="H42" s="15"/>
      <c r="I42" s="15"/>
      <c r="J42" s="15"/>
      <c r="K42" s="15"/>
      <c r="L42" s="15"/>
      <c r="M42" s="15"/>
      <c r="N42" s="15"/>
      <c r="O42" s="15"/>
      <c r="P42" s="16"/>
      <c r="Q42" s="20">
        <f t="shared" si="0"/>
        <v>0</v>
      </c>
      <c r="R42" s="18"/>
      <c r="S42" s="19"/>
      <c r="T42" s="15"/>
      <c r="U42" s="15"/>
      <c r="V42" s="15"/>
      <c r="W42" s="15"/>
      <c r="X42" s="15"/>
      <c r="Y42" s="15"/>
      <c r="Z42" s="15"/>
      <c r="AA42" s="15"/>
      <c r="AB42" s="16"/>
      <c r="AC42" s="20">
        <f t="shared" si="1"/>
        <v>0</v>
      </c>
      <c r="AD42" s="18"/>
      <c r="AE42" s="38">
        <f t="shared" si="2"/>
        <v>0</v>
      </c>
      <c r="AF42" s="39">
        <f t="shared" si="3"/>
        <v>0</v>
      </c>
      <c r="AG42" s="40"/>
      <c r="AH42" s="15"/>
      <c r="AI42" s="15"/>
      <c r="AJ42" s="15"/>
      <c r="AK42" s="15"/>
      <c r="AL42" s="15"/>
      <c r="AM42" s="15"/>
      <c r="AN42" s="15"/>
      <c r="AO42" s="15"/>
      <c r="AP42" s="16"/>
      <c r="AQ42" s="20">
        <f t="shared" si="4"/>
        <v>0</v>
      </c>
      <c r="AR42" s="18"/>
      <c r="AS42" s="19"/>
      <c r="AT42" s="15"/>
      <c r="AU42" s="15"/>
      <c r="AV42" s="15"/>
      <c r="AW42" s="15"/>
      <c r="AX42" s="15"/>
      <c r="AY42" s="15"/>
      <c r="AZ42" s="15"/>
      <c r="BA42" s="15"/>
      <c r="BB42" s="16"/>
      <c r="BC42" s="20">
        <f t="shared" si="5"/>
        <v>0</v>
      </c>
      <c r="BD42" s="18"/>
      <c r="BE42" s="38">
        <f t="shared" si="6"/>
        <v>0</v>
      </c>
      <c r="BF42" s="39">
        <f t="shared" si="7"/>
        <v>0</v>
      </c>
      <c r="BG42" s="40"/>
      <c r="BH42" s="15"/>
      <c r="BI42" s="15"/>
      <c r="BJ42" s="15"/>
      <c r="BK42" s="15"/>
      <c r="BL42" s="15"/>
      <c r="BM42" s="15"/>
      <c r="BN42" s="15"/>
      <c r="BO42" s="15"/>
      <c r="BP42" s="16"/>
      <c r="BQ42" s="20">
        <f t="shared" si="8"/>
        <v>0</v>
      </c>
      <c r="BR42" s="18"/>
      <c r="BS42" s="19"/>
      <c r="BT42" s="15"/>
      <c r="BU42" s="15"/>
      <c r="BV42" s="15"/>
      <c r="BW42" s="15"/>
      <c r="BX42" s="15"/>
      <c r="BY42" s="15"/>
      <c r="BZ42" s="15"/>
      <c r="CA42" s="15"/>
      <c r="CB42" s="16"/>
      <c r="CC42" s="20">
        <f t="shared" si="9"/>
        <v>0</v>
      </c>
      <c r="CD42" s="21"/>
      <c r="CE42" s="38">
        <f t="shared" si="10"/>
        <v>0</v>
      </c>
      <c r="CF42" s="39">
        <f t="shared" si="11"/>
        <v>0</v>
      </c>
      <c r="CG42" s="41">
        <f t="shared" si="12"/>
        <v>0</v>
      </c>
      <c r="CH42" s="23">
        <f t="shared" si="13"/>
        <v>0</v>
      </c>
    </row>
    <row r="43" spans="1:86" x14ac:dyDescent="0.3">
      <c r="A43" s="31"/>
      <c r="B43" s="31"/>
      <c r="C43" s="31"/>
      <c r="D43" s="31"/>
      <c r="E43" s="31"/>
      <c r="F43" s="42"/>
      <c r="G43" s="40"/>
      <c r="H43" s="15"/>
      <c r="I43" s="15"/>
      <c r="J43" s="15"/>
      <c r="K43" s="15"/>
      <c r="L43" s="15"/>
      <c r="M43" s="15"/>
      <c r="N43" s="15"/>
      <c r="O43" s="15"/>
      <c r="P43" s="16"/>
      <c r="Q43" s="20">
        <f t="shared" si="0"/>
        <v>0</v>
      </c>
      <c r="R43" s="18"/>
      <c r="S43" s="19"/>
      <c r="T43" s="15"/>
      <c r="U43" s="15"/>
      <c r="V43" s="15"/>
      <c r="W43" s="15"/>
      <c r="X43" s="15"/>
      <c r="Y43" s="15"/>
      <c r="Z43" s="15"/>
      <c r="AA43" s="15"/>
      <c r="AB43" s="16"/>
      <c r="AC43" s="20">
        <f t="shared" si="1"/>
        <v>0</v>
      </c>
      <c r="AD43" s="18"/>
      <c r="AE43" s="38">
        <f t="shared" si="2"/>
        <v>0</v>
      </c>
      <c r="AF43" s="39">
        <f t="shared" si="3"/>
        <v>0</v>
      </c>
      <c r="AG43" s="40"/>
      <c r="AH43" s="15"/>
      <c r="AI43" s="15"/>
      <c r="AJ43" s="15"/>
      <c r="AK43" s="15"/>
      <c r="AL43" s="15"/>
      <c r="AM43" s="15"/>
      <c r="AN43" s="15"/>
      <c r="AO43" s="15"/>
      <c r="AP43" s="16"/>
      <c r="AQ43" s="20">
        <f t="shared" si="4"/>
        <v>0</v>
      </c>
      <c r="AR43" s="18"/>
      <c r="AS43" s="19"/>
      <c r="AT43" s="15"/>
      <c r="AU43" s="15"/>
      <c r="AV43" s="15"/>
      <c r="AW43" s="15"/>
      <c r="AX43" s="15"/>
      <c r="AY43" s="15"/>
      <c r="AZ43" s="15"/>
      <c r="BA43" s="15"/>
      <c r="BB43" s="16"/>
      <c r="BC43" s="20">
        <f t="shared" si="5"/>
        <v>0</v>
      </c>
      <c r="BD43" s="18"/>
      <c r="BE43" s="38">
        <f t="shared" si="6"/>
        <v>0</v>
      </c>
      <c r="BF43" s="39">
        <f t="shared" si="7"/>
        <v>0</v>
      </c>
      <c r="BG43" s="40"/>
      <c r="BH43" s="15"/>
      <c r="BI43" s="15"/>
      <c r="BJ43" s="15"/>
      <c r="BK43" s="15"/>
      <c r="BL43" s="15"/>
      <c r="BM43" s="15"/>
      <c r="BN43" s="15"/>
      <c r="BO43" s="15"/>
      <c r="BP43" s="16"/>
      <c r="BQ43" s="20">
        <f t="shared" si="8"/>
        <v>0</v>
      </c>
      <c r="BR43" s="18"/>
      <c r="BS43" s="19"/>
      <c r="BT43" s="15"/>
      <c r="BU43" s="15"/>
      <c r="BV43" s="15"/>
      <c r="BW43" s="15"/>
      <c r="BX43" s="15"/>
      <c r="BY43" s="15"/>
      <c r="BZ43" s="15"/>
      <c r="CA43" s="15"/>
      <c r="CB43" s="16"/>
      <c r="CC43" s="20">
        <f t="shared" si="9"/>
        <v>0</v>
      </c>
      <c r="CD43" s="21"/>
      <c r="CE43" s="38">
        <f t="shared" si="10"/>
        <v>0</v>
      </c>
      <c r="CF43" s="39">
        <f t="shared" si="11"/>
        <v>0</v>
      </c>
      <c r="CG43" s="41">
        <f t="shared" si="12"/>
        <v>0</v>
      </c>
      <c r="CH43" s="23">
        <f t="shared" si="13"/>
        <v>0</v>
      </c>
    </row>
    <row r="44" spans="1:86" x14ac:dyDescent="0.3">
      <c r="A44" s="31"/>
      <c r="B44" s="31"/>
      <c r="C44" s="31"/>
      <c r="D44" s="31"/>
      <c r="E44" s="31"/>
      <c r="F44" s="42"/>
      <c r="G44" s="40"/>
      <c r="H44" s="15"/>
      <c r="I44" s="15"/>
      <c r="J44" s="15"/>
      <c r="K44" s="15"/>
      <c r="L44" s="15"/>
      <c r="M44" s="15"/>
      <c r="N44" s="15"/>
      <c r="O44" s="15"/>
      <c r="P44" s="16"/>
      <c r="Q44" s="20">
        <f t="shared" si="0"/>
        <v>0</v>
      </c>
      <c r="R44" s="18"/>
      <c r="S44" s="19"/>
      <c r="T44" s="15"/>
      <c r="U44" s="15"/>
      <c r="V44" s="15"/>
      <c r="W44" s="15"/>
      <c r="X44" s="15"/>
      <c r="Y44" s="15"/>
      <c r="Z44" s="15"/>
      <c r="AA44" s="15"/>
      <c r="AB44" s="16"/>
      <c r="AC44" s="20">
        <f t="shared" si="1"/>
        <v>0</v>
      </c>
      <c r="AD44" s="18"/>
      <c r="AE44" s="38">
        <f t="shared" si="2"/>
        <v>0</v>
      </c>
      <c r="AF44" s="39">
        <f t="shared" si="3"/>
        <v>0</v>
      </c>
      <c r="AG44" s="40"/>
      <c r="AH44" s="15"/>
      <c r="AI44" s="15"/>
      <c r="AJ44" s="15"/>
      <c r="AK44" s="15"/>
      <c r="AL44" s="15"/>
      <c r="AM44" s="15"/>
      <c r="AN44" s="15"/>
      <c r="AO44" s="15"/>
      <c r="AP44" s="16"/>
      <c r="AQ44" s="20">
        <f t="shared" si="4"/>
        <v>0</v>
      </c>
      <c r="AR44" s="18"/>
      <c r="AS44" s="19"/>
      <c r="AT44" s="15"/>
      <c r="AU44" s="15"/>
      <c r="AV44" s="15"/>
      <c r="AW44" s="15"/>
      <c r="AX44" s="15"/>
      <c r="AY44" s="15"/>
      <c r="AZ44" s="15"/>
      <c r="BA44" s="15"/>
      <c r="BB44" s="16"/>
      <c r="BC44" s="20">
        <f t="shared" si="5"/>
        <v>0</v>
      </c>
      <c r="BD44" s="18"/>
      <c r="BE44" s="38">
        <f t="shared" si="6"/>
        <v>0</v>
      </c>
      <c r="BF44" s="39">
        <f t="shared" si="7"/>
        <v>0</v>
      </c>
      <c r="BG44" s="40"/>
      <c r="BH44" s="15"/>
      <c r="BI44" s="15"/>
      <c r="BJ44" s="15"/>
      <c r="BK44" s="15"/>
      <c r="BL44" s="15"/>
      <c r="BM44" s="15"/>
      <c r="BN44" s="15"/>
      <c r="BO44" s="15"/>
      <c r="BP44" s="16"/>
      <c r="BQ44" s="20">
        <f t="shared" si="8"/>
        <v>0</v>
      </c>
      <c r="BR44" s="18"/>
      <c r="BS44" s="19"/>
      <c r="BT44" s="15"/>
      <c r="BU44" s="15"/>
      <c r="BV44" s="15"/>
      <c r="BW44" s="15"/>
      <c r="BX44" s="15"/>
      <c r="BY44" s="15"/>
      <c r="BZ44" s="15"/>
      <c r="CA44" s="15"/>
      <c r="CB44" s="16"/>
      <c r="CC44" s="20">
        <f t="shared" si="9"/>
        <v>0</v>
      </c>
      <c r="CD44" s="21"/>
      <c r="CE44" s="38">
        <f t="shared" si="10"/>
        <v>0</v>
      </c>
      <c r="CF44" s="39">
        <f t="shared" si="11"/>
        <v>0</v>
      </c>
      <c r="CG44" s="41">
        <f t="shared" si="12"/>
        <v>0</v>
      </c>
      <c r="CH44" s="23">
        <f t="shared" si="13"/>
        <v>0</v>
      </c>
    </row>
    <row r="45" spans="1:86" x14ac:dyDescent="0.3">
      <c r="A45" s="31"/>
      <c r="B45" s="31"/>
      <c r="C45" s="31"/>
      <c r="D45" s="31"/>
      <c r="E45" s="31"/>
      <c r="F45" s="42"/>
      <c r="G45" s="40"/>
      <c r="H45" s="15"/>
      <c r="I45" s="15"/>
      <c r="J45" s="15"/>
      <c r="K45" s="15"/>
      <c r="L45" s="15"/>
      <c r="M45" s="15"/>
      <c r="N45" s="15"/>
      <c r="O45" s="15"/>
      <c r="P45" s="16"/>
      <c r="Q45" s="20">
        <f t="shared" si="0"/>
        <v>0</v>
      </c>
      <c r="R45" s="18"/>
      <c r="S45" s="19"/>
      <c r="T45" s="15"/>
      <c r="U45" s="15"/>
      <c r="V45" s="15"/>
      <c r="W45" s="15"/>
      <c r="X45" s="15"/>
      <c r="Y45" s="15"/>
      <c r="Z45" s="15"/>
      <c r="AA45" s="15"/>
      <c r="AB45" s="16"/>
      <c r="AC45" s="20">
        <f t="shared" si="1"/>
        <v>0</v>
      </c>
      <c r="AD45" s="18"/>
      <c r="AE45" s="38">
        <f t="shared" si="2"/>
        <v>0</v>
      </c>
      <c r="AF45" s="39">
        <f t="shared" si="3"/>
        <v>0</v>
      </c>
      <c r="AG45" s="40"/>
      <c r="AH45" s="15"/>
      <c r="AI45" s="15"/>
      <c r="AJ45" s="15"/>
      <c r="AK45" s="15"/>
      <c r="AL45" s="15"/>
      <c r="AM45" s="15"/>
      <c r="AN45" s="15"/>
      <c r="AO45" s="15"/>
      <c r="AP45" s="16"/>
      <c r="AQ45" s="20">
        <f t="shared" si="4"/>
        <v>0</v>
      </c>
      <c r="AR45" s="18"/>
      <c r="AS45" s="19"/>
      <c r="AT45" s="15"/>
      <c r="AU45" s="15"/>
      <c r="AV45" s="15"/>
      <c r="AW45" s="15"/>
      <c r="AX45" s="15"/>
      <c r="AY45" s="15"/>
      <c r="AZ45" s="15"/>
      <c r="BA45" s="15"/>
      <c r="BB45" s="16"/>
      <c r="BC45" s="20">
        <f t="shared" si="5"/>
        <v>0</v>
      </c>
      <c r="BD45" s="18"/>
      <c r="BE45" s="38">
        <f t="shared" si="6"/>
        <v>0</v>
      </c>
      <c r="BF45" s="39">
        <f t="shared" si="7"/>
        <v>0</v>
      </c>
      <c r="BG45" s="40"/>
      <c r="BH45" s="15"/>
      <c r="BI45" s="15"/>
      <c r="BJ45" s="15"/>
      <c r="BK45" s="15"/>
      <c r="BL45" s="15"/>
      <c r="BM45" s="15"/>
      <c r="BN45" s="15"/>
      <c r="BO45" s="15"/>
      <c r="BP45" s="16"/>
      <c r="BQ45" s="20">
        <f t="shared" si="8"/>
        <v>0</v>
      </c>
      <c r="BR45" s="18"/>
      <c r="BS45" s="19"/>
      <c r="BT45" s="15"/>
      <c r="BU45" s="15"/>
      <c r="BV45" s="15"/>
      <c r="BW45" s="15"/>
      <c r="BX45" s="15"/>
      <c r="BY45" s="15"/>
      <c r="BZ45" s="15"/>
      <c r="CA45" s="15"/>
      <c r="CB45" s="16"/>
      <c r="CC45" s="20">
        <f t="shared" si="9"/>
        <v>0</v>
      </c>
      <c r="CD45" s="21"/>
      <c r="CE45" s="38">
        <f t="shared" si="10"/>
        <v>0</v>
      </c>
      <c r="CF45" s="39">
        <f t="shared" si="11"/>
        <v>0</v>
      </c>
      <c r="CG45" s="41">
        <f t="shared" si="12"/>
        <v>0</v>
      </c>
      <c r="CH45" s="23">
        <f t="shared" si="13"/>
        <v>0</v>
      </c>
    </row>
    <row r="46" spans="1:86" x14ac:dyDescent="0.3">
      <c r="A46" s="31"/>
      <c r="B46" s="31"/>
      <c r="C46" s="31"/>
      <c r="D46" s="31"/>
      <c r="E46" s="31"/>
      <c r="F46" s="42"/>
      <c r="G46" s="40"/>
      <c r="H46" s="15"/>
      <c r="I46" s="15"/>
      <c r="J46" s="15"/>
      <c r="K46" s="15"/>
      <c r="L46" s="15"/>
      <c r="M46" s="15"/>
      <c r="N46" s="15"/>
      <c r="O46" s="15"/>
      <c r="P46" s="16"/>
      <c r="Q46" s="20">
        <f t="shared" si="0"/>
        <v>0</v>
      </c>
      <c r="R46" s="18"/>
      <c r="S46" s="19"/>
      <c r="T46" s="15"/>
      <c r="U46" s="15"/>
      <c r="V46" s="15"/>
      <c r="W46" s="15"/>
      <c r="X46" s="15"/>
      <c r="Y46" s="15"/>
      <c r="Z46" s="15"/>
      <c r="AA46" s="15"/>
      <c r="AB46" s="16"/>
      <c r="AC46" s="20">
        <f t="shared" si="1"/>
        <v>0</v>
      </c>
      <c r="AD46" s="18"/>
      <c r="AE46" s="38">
        <f t="shared" si="2"/>
        <v>0</v>
      </c>
      <c r="AF46" s="39">
        <f t="shared" si="3"/>
        <v>0</v>
      </c>
      <c r="AG46" s="40"/>
      <c r="AH46" s="15"/>
      <c r="AI46" s="15"/>
      <c r="AJ46" s="15"/>
      <c r="AK46" s="15"/>
      <c r="AL46" s="15"/>
      <c r="AM46" s="15"/>
      <c r="AN46" s="15"/>
      <c r="AO46" s="15"/>
      <c r="AP46" s="16"/>
      <c r="AQ46" s="20">
        <f t="shared" si="4"/>
        <v>0</v>
      </c>
      <c r="AR46" s="18"/>
      <c r="AS46" s="19"/>
      <c r="AT46" s="15"/>
      <c r="AU46" s="15"/>
      <c r="AV46" s="15"/>
      <c r="AW46" s="15"/>
      <c r="AX46" s="15"/>
      <c r="AY46" s="15"/>
      <c r="AZ46" s="15"/>
      <c r="BA46" s="15"/>
      <c r="BB46" s="16"/>
      <c r="BC46" s="20">
        <f t="shared" si="5"/>
        <v>0</v>
      </c>
      <c r="BD46" s="18"/>
      <c r="BE46" s="38">
        <f t="shared" si="6"/>
        <v>0</v>
      </c>
      <c r="BF46" s="39">
        <f t="shared" si="7"/>
        <v>0</v>
      </c>
      <c r="BG46" s="40"/>
      <c r="BH46" s="15"/>
      <c r="BI46" s="15"/>
      <c r="BJ46" s="15"/>
      <c r="BK46" s="15"/>
      <c r="BL46" s="15"/>
      <c r="BM46" s="15"/>
      <c r="BN46" s="15"/>
      <c r="BO46" s="15"/>
      <c r="BP46" s="16"/>
      <c r="BQ46" s="20">
        <f t="shared" si="8"/>
        <v>0</v>
      </c>
      <c r="BR46" s="18"/>
      <c r="BS46" s="19"/>
      <c r="BT46" s="15"/>
      <c r="BU46" s="15"/>
      <c r="BV46" s="15"/>
      <c r="BW46" s="15"/>
      <c r="BX46" s="15"/>
      <c r="BY46" s="15"/>
      <c r="BZ46" s="15"/>
      <c r="CA46" s="15"/>
      <c r="CB46" s="16"/>
      <c r="CC46" s="20">
        <f t="shared" si="9"/>
        <v>0</v>
      </c>
      <c r="CD46" s="21"/>
      <c r="CE46" s="38">
        <f t="shared" si="10"/>
        <v>0</v>
      </c>
      <c r="CF46" s="39">
        <f t="shared" si="11"/>
        <v>0</v>
      </c>
      <c r="CG46" s="41">
        <f t="shared" si="12"/>
        <v>0</v>
      </c>
      <c r="CH46" s="23">
        <f t="shared" si="13"/>
        <v>0</v>
      </c>
    </row>
    <row r="47" spans="1:86" x14ac:dyDescent="0.3">
      <c r="A47" s="31"/>
      <c r="B47" s="31"/>
      <c r="C47" s="31"/>
      <c r="D47" s="31"/>
      <c r="E47" s="31"/>
      <c r="F47" s="42"/>
      <c r="G47" s="40"/>
      <c r="H47" s="15"/>
      <c r="I47" s="15"/>
      <c r="J47" s="15"/>
      <c r="K47" s="15"/>
      <c r="L47" s="15"/>
      <c r="M47" s="15"/>
      <c r="N47" s="15"/>
      <c r="O47" s="15"/>
      <c r="P47" s="16"/>
      <c r="Q47" s="20">
        <f t="shared" si="0"/>
        <v>0</v>
      </c>
      <c r="R47" s="18"/>
      <c r="S47" s="19"/>
      <c r="T47" s="15"/>
      <c r="U47" s="15"/>
      <c r="V47" s="15"/>
      <c r="W47" s="15"/>
      <c r="X47" s="15"/>
      <c r="Y47" s="15"/>
      <c r="Z47" s="15"/>
      <c r="AA47" s="15"/>
      <c r="AB47" s="16"/>
      <c r="AC47" s="20">
        <f t="shared" si="1"/>
        <v>0</v>
      </c>
      <c r="AD47" s="18"/>
      <c r="AE47" s="38">
        <f t="shared" si="2"/>
        <v>0</v>
      </c>
      <c r="AF47" s="39">
        <f t="shared" si="3"/>
        <v>0</v>
      </c>
      <c r="AG47" s="40"/>
      <c r="AH47" s="15"/>
      <c r="AI47" s="15"/>
      <c r="AJ47" s="15"/>
      <c r="AK47" s="15"/>
      <c r="AL47" s="15"/>
      <c r="AM47" s="15"/>
      <c r="AN47" s="15"/>
      <c r="AO47" s="15"/>
      <c r="AP47" s="16"/>
      <c r="AQ47" s="20">
        <f t="shared" si="4"/>
        <v>0</v>
      </c>
      <c r="AR47" s="18"/>
      <c r="AS47" s="19"/>
      <c r="AT47" s="15"/>
      <c r="AU47" s="15"/>
      <c r="AV47" s="15"/>
      <c r="AW47" s="15"/>
      <c r="AX47" s="15"/>
      <c r="AY47" s="15"/>
      <c r="AZ47" s="15"/>
      <c r="BA47" s="15"/>
      <c r="BB47" s="16"/>
      <c r="BC47" s="20">
        <f t="shared" si="5"/>
        <v>0</v>
      </c>
      <c r="BD47" s="18"/>
      <c r="BE47" s="38">
        <f t="shared" si="6"/>
        <v>0</v>
      </c>
      <c r="BF47" s="39">
        <f t="shared" si="7"/>
        <v>0</v>
      </c>
      <c r="BG47" s="40"/>
      <c r="BH47" s="15"/>
      <c r="BI47" s="15"/>
      <c r="BJ47" s="15"/>
      <c r="BK47" s="15"/>
      <c r="BL47" s="15"/>
      <c r="BM47" s="15"/>
      <c r="BN47" s="15"/>
      <c r="BO47" s="15"/>
      <c r="BP47" s="16"/>
      <c r="BQ47" s="20">
        <f t="shared" si="8"/>
        <v>0</v>
      </c>
      <c r="BR47" s="18"/>
      <c r="BS47" s="19"/>
      <c r="BT47" s="15"/>
      <c r="BU47" s="15"/>
      <c r="BV47" s="15"/>
      <c r="BW47" s="15"/>
      <c r="BX47" s="15"/>
      <c r="BY47" s="15"/>
      <c r="BZ47" s="15"/>
      <c r="CA47" s="15"/>
      <c r="CB47" s="16"/>
      <c r="CC47" s="20">
        <f t="shared" si="9"/>
        <v>0</v>
      </c>
      <c r="CD47" s="21"/>
      <c r="CE47" s="38">
        <f t="shared" si="10"/>
        <v>0</v>
      </c>
      <c r="CF47" s="39">
        <f t="shared" si="11"/>
        <v>0</v>
      </c>
      <c r="CG47" s="41">
        <f t="shared" si="12"/>
        <v>0</v>
      </c>
      <c r="CH47" s="23">
        <f t="shared" si="13"/>
        <v>0</v>
      </c>
    </row>
    <row r="48" spans="1:86" x14ac:dyDescent="0.3">
      <c r="A48" s="31"/>
      <c r="B48" s="31"/>
      <c r="C48" s="31"/>
      <c r="D48" s="31"/>
      <c r="E48" s="31"/>
      <c r="F48" s="42"/>
      <c r="G48" s="40"/>
      <c r="H48" s="15"/>
      <c r="I48" s="15"/>
      <c r="J48" s="15"/>
      <c r="K48" s="15"/>
      <c r="L48" s="15"/>
      <c r="M48" s="15"/>
      <c r="N48" s="15"/>
      <c r="O48" s="15"/>
      <c r="P48" s="16"/>
      <c r="Q48" s="20">
        <f t="shared" si="0"/>
        <v>0</v>
      </c>
      <c r="R48" s="18"/>
      <c r="S48" s="19"/>
      <c r="T48" s="15"/>
      <c r="U48" s="15"/>
      <c r="V48" s="15"/>
      <c r="W48" s="15"/>
      <c r="X48" s="15"/>
      <c r="Y48" s="15"/>
      <c r="Z48" s="15"/>
      <c r="AA48" s="15"/>
      <c r="AB48" s="16"/>
      <c r="AC48" s="20">
        <f t="shared" si="1"/>
        <v>0</v>
      </c>
      <c r="AD48" s="18"/>
      <c r="AE48" s="38">
        <f t="shared" si="2"/>
        <v>0</v>
      </c>
      <c r="AF48" s="39">
        <f t="shared" si="3"/>
        <v>0</v>
      </c>
      <c r="AG48" s="40"/>
      <c r="AH48" s="15"/>
      <c r="AI48" s="15"/>
      <c r="AJ48" s="15"/>
      <c r="AK48" s="15"/>
      <c r="AL48" s="15"/>
      <c r="AM48" s="15"/>
      <c r="AN48" s="15"/>
      <c r="AO48" s="15"/>
      <c r="AP48" s="16"/>
      <c r="AQ48" s="20">
        <f t="shared" si="4"/>
        <v>0</v>
      </c>
      <c r="AR48" s="18"/>
      <c r="AS48" s="19"/>
      <c r="AT48" s="15"/>
      <c r="AU48" s="15"/>
      <c r="AV48" s="15"/>
      <c r="AW48" s="15"/>
      <c r="AX48" s="15"/>
      <c r="AY48" s="15"/>
      <c r="AZ48" s="15"/>
      <c r="BA48" s="15"/>
      <c r="BB48" s="16"/>
      <c r="BC48" s="20">
        <f t="shared" si="5"/>
        <v>0</v>
      </c>
      <c r="BD48" s="18"/>
      <c r="BE48" s="38">
        <f t="shared" si="6"/>
        <v>0</v>
      </c>
      <c r="BF48" s="39">
        <f t="shared" si="7"/>
        <v>0</v>
      </c>
      <c r="BG48" s="40"/>
      <c r="BH48" s="15"/>
      <c r="BI48" s="15"/>
      <c r="BJ48" s="15"/>
      <c r="BK48" s="15"/>
      <c r="BL48" s="15"/>
      <c r="BM48" s="15"/>
      <c r="BN48" s="15"/>
      <c r="BO48" s="15"/>
      <c r="BP48" s="16"/>
      <c r="BQ48" s="20">
        <f t="shared" si="8"/>
        <v>0</v>
      </c>
      <c r="BR48" s="18"/>
      <c r="BS48" s="19"/>
      <c r="BT48" s="15"/>
      <c r="BU48" s="15"/>
      <c r="BV48" s="15"/>
      <c r="BW48" s="15"/>
      <c r="BX48" s="15"/>
      <c r="BY48" s="15"/>
      <c r="BZ48" s="15"/>
      <c r="CA48" s="15"/>
      <c r="CB48" s="16"/>
      <c r="CC48" s="20">
        <f t="shared" si="9"/>
        <v>0</v>
      </c>
      <c r="CD48" s="21"/>
      <c r="CE48" s="38">
        <f t="shared" si="10"/>
        <v>0</v>
      </c>
      <c r="CF48" s="39">
        <f t="shared" si="11"/>
        <v>0</v>
      </c>
      <c r="CG48" s="41">
        <f t="shared" si="12"/>
        <v>0</v>
      </c>
      <c r="CH48" s="23">
        <f t="shared" si="13"/>
        <v>0</v>
      </c>
    </row>
    <row r="49" spans="1:86" x14ac:dyDescent="0.3">
      <c r="A49" s="31"/>
      <c r="B49" s="31"/>
      <c r="C49" s="31"/>
      <c r="D49" s="31"/>
      <c r="E49" s="31"/>
      <c r="F49" s="42"/>
      <c r="G49" s="40"/>
      <c r="H49" s="15"/>
      <c r="I49" s="15"/>
      <c r="J49" s="15"/>
      <c r="K49" s="15"/>
      <c r="L49" s="15"/>
      <c r="M49" s="15"/>
      <c r="N49" s="15"/>
      <c r="O49" s="15"/>
      <c r="P49" s="16"/>
      <c r="Q49" s="20">
        <f t="shared" si="0"/>
        <v>0</v>
      </c>
      <c r="R49" s="18"/>
      <c r="S49" s="19"/>
      <c r="T49" s="15"/>
      <c r="U49" s="15"/>
      <c r="V49" s="15"/>
      <c r="W49" s="15"/>
      <c r="X49" s="15"/>
      <c r="Y49" s="15"/>
      <c r="Z49" s="15"/>
      <c r="AA49" s="15"/>
      <c r="AB49" s="16"/>
      <c r="AC49" s="20">
        <f t="shared" si="1"/>
        <v>0</v>
      </c>
      <c r="AD49" s="18"/>
      <c r="AE49" s="38">
        <f t="shared" si="2"/>
        <v>0</v>
      </c>
      <c r="AF49" s="39">
        <f t="shared" si="3"/>
        <v>0</v>
      </c>
      <c r="AG49" s="40"/>
      <c r="AH49" s="15"/>
      <c r="AI49" s="15"/>
      <c r="AJ49" s="15"/>
      <c r="AK49" s="15"/>
      <c r="AL49" s="15"/>
      <c r="AM49" s="15"/>
      <c r="AN49" s="15"/>
      <c r="AO49" s="15"/>
      <c r="AP49" s="16"/>
      <c r="AQ49" s="20">
        <f t="shared" si="4"/>
        <v>0</v>
      </c>
      <c r="AR49" s="18"/>
      <c r="AS49" s="19"/>
      <c r="AT49" s="15"/>
      <c r="AU49" s="15"/>
      <c r="AV49" s="15"/>
      <c r="AW49" s="15"/>
      <c r="AX49" s="15"/>
      <c r="AY49" s="15"/>
      <c r="AZ49" s="15"/>
      <c r="BA49" s="15"/>
      <c r="BB49" s="16"/>
      <c r="BC49" s="20">
        <f t="shared" si="5"/>
        <v>0</v>
      </c>
      <c r="BD49" s="18"/>
      <c r="BE49" s="38">
        <f t="shared" si="6"/>
        <v>0</v>
      </c>
      <c r="BF49" s="39">
        <f t="shared" si="7"/>
        <v>0</v>
      </c>
      <c r="BG49" s="40"/>
      <c r="BH49" s="15"/>
      <c r="BI49" s="15"/>
      <c r="BJ49" s="15"/>
      <c r="BK49" s="15"/>
      <c r="BL49" s="15"/>
      <c r="BM49" s="15"/>
      <c r="BN49" s="15"/>
      <c r="BO49" s="15"/>
      <c r="BP49" s="16"/>
      <c r="BQ49" s="20">
        <f t="shared" si="8"/>
        <v>0</v>
      </c>
      <c r="BR49" s="18"/>
      <c r="BS49" s="19"/>
      <c r="BT49" s="15"/>
      <c r="BU49" s="15"/>
      <c r="BV49" s="15"/>
      <c r="BW49" s="15"/>
      <c r="BX49" s="15"/>
      <c r="BY49" s="15"/>
      <c r="BZ49" s="15"/>
      <c r="CA49" s="15"/>
      <c r="CB49" s="16"/>
      <c r="CC49" s="20">
        <f t="shared" si="9"/>
        <v>0</v>
      </c>
      <c r="CD49" s="21"/>
      <c r="CE49" s="38">
        <f t="shared" si="10"/>
        <v>0</v>
      </c>
      <c r="CF49" s="39">
        <f t="shared" si="11"/>
        <v>0</v>
      </c>
      <c r="CG49" s="41">
        <f t="shared" si="12"/>
        <v>0</v>
      </c>
      <c r="CH49" s="23">
        <f t="shared" si="13"/>
        <v>0</v>
      </c>
    </row>
    <row r="50" spans="1:86" x14ac:dyDescent="0.3">
      <c r="A50" s="31"/>
      <c r="B50" s="31"/>
      <c r="C50" s="31"/>
      <c r="D50" s="31"/>
      <c r="E50" s="31"/>
      <c r="F50" s="42"/>
      <c r="G50" s="40"/>
      <c r="H50" s="15"/>
      <c r="I50" s="15"/>
      <c r="J50" s="15"/>
      <c r="K50" s="15"/>
      <c r="L50" s="15"/>
      <c r="M50" s="15"/>
      <c r="N50" s="15"/>
      <c r="O50" s="15"/>
      <c r="P50" s="16"/>
      <c r="Q50" s="20">
        <f t="shared" si="0"/>
        <v>0</v>
      </c>
      <c r="R50" s="18"/>
      <c r="S50" s="19"/>
      <c r="T50" s="15"/>
      <c r="U50" s="15"/>
      <c r="V50" s="15"/>
      <c r="W50" s="15"/>
      <c r="X50" s="15"/>
      <c r="Y50" s="15"/>
      <c r="Z50" s="15"/>
      <c r="AA50" s="15"/>
      <c r="AB50" s="16"/>
      <c r="AC50" s="20">
        <f t="shared" si="1"/>
        <v>0</v>
      </c>
      <c r="AD50" s="18"/>
      <c r="AE50" s="38">
        <f t="shared" si="2"/>
        <v>0</v>
      </c>
      <c r="AF50" s="39">
        <f t="shared" si="3"/>
        <v>0</v>
      </c>
      <c r="AG50" s="40"/>
      <c r="AH50" s="15"/>
      <c r="AI50" s="15"/>
      <c r="AJ50" s="15"/>
      <c r="AK50" s="15"/>
      <c r="AL50" s="15"/>
      <c r="AM50" s="15"/>
      <c r="AN50" s="15"/>
      <c r="AO50" s="15"/>
      <c r="AP50" s="16"/>
      <c r="AQ50" s="20">
        <f t="shared" si="4"/>
        <v>0</v>
      </c>
      <c r="AR50" s="18"/>
      <c r="AS50" s="19"/>
      <c r="AT50" s="15"/>
      <c r="AU50" s="15"/>
      <c r="AV50" s="15"/>
      <c r="AW50" s="15"/>
      <c r="AX50" s="15"/>
      <c r="AY50" s="15"/>
      <c r="AZ50" s="15"/>
      <c r="BA50" s="15"/>
      <c r="BB50" s="16"/>
      <c r="BC50" s="20">
        <f t="shared" si="5"/>
        <v>0</v>
      </c>
      <c r="BD50" s="18"/>
      <c r="BE50" s="38">
        <f t="shared" si="6"/>
        <v>0</v>
      </c>
      <c r="BF50" s="39">
        <f t="shared" si="7"/>
        <v>0</v>
      </c>
      <c r="BG50" s="40"/>
      <c r="BH50" s="15"/>
      <c r="BI50" s="15"/>
      <c r="BJ50" s="15"/>
      <c r="BK50" s="15"/>
      <c r="BL50" s="15"/>
      <c r="BM50" s="15"/>
      <c r="BN50" s="15"/>
      <c r="BO50" s="15"/>
      <c r="BP50" s="16"/>
      <c r="BQ50" s="20">
        <f t="shared" si="8"/>
        <v>0</v>
      </c>
      <c r="BR50" s="18"/>
      <c r="BS50" s="19"/>
      <c r="BT50" s="15"/>
      <c r="BU50" s="15"/>
      <c r="BV50" s="15"/>
      <c r="BW50" s="15"/>
      <c r="BX50" s="15"/>
      <c r="BY50" s="15"/>
      <c r="BZ50" s="15"/>
      <c r="CA50" s="15"/>
      <c r="CB50" s="16"/>
      <c r="CC50" s="20">
        <f t="shared" si="9"/>
        <v>0</v>
      </c>
      <c r="CD50" s="21"/>
      <c r="CE50" s="38">
        <f t="shared" si="10"/>
        <v>0</v>
      </c>
      <c r="CF50" s="39">
        <f t="shared" si="11"/>
        <v>0</v>
      </c>
      <c r="CG50" s="41">
        <f t="shared" si="12"/>
        <v>0</v>
      </c>
      <c r="CH50" s="23">
        <f t="shared" si="13"/>
        <v>0</v>
      </c>
    </row>
    <row r="51" spans="1:86" x14ac:dyDescent="0.3">
      <c r="A51" s="31"/>
      <c r="B51" s="31"/>
      <c r="C51" s="31"/>
      <c r="D51" s="31"/>
      <c r="E51" s="31"/>
      <c r="F51" s="42"/>
      <c r="G51" s="40"/>
      <c r="H51" s="15"/>
      <c r="I51" s="15"/>
      <c r="J51" s="15"/>
      <c r="K51" s="15"/>
      <c r="L51" s="15"/>
      <c r="M51" s="15"/>
      <c r="N51" s="15"/>
      <c r="O51" s="15"/>
      <c r="P51" s="16"/>
      <c r="Q51" s="20">
        <f t="shared" si="0"/>
        <v>0</v>
      </c>
      <c r="R51" s="18"/>
      <c r="S51" s="19"/>
      <c r="T51" s="15"/>
      <c r="U51" s="15"/>
      <c r="V51" s="15"/>
      <c r="W51" s="15"/>
      <c r="X51" s="15"/>
      <c r="Y51" s="15"/>
      <c r="Z51" s="15"/>
      <c r="AA51" s="15"/>
      <c r="AB51" s="16"/>
      <c r="AC51" s="20">
        <f t="shared" si="1"/>
        <v>0</v>
      </c>
      <c r="AD51" s="18"/>
      <c r="AE51" s="38">
        <f t="shared" si="2"/>
        <v>0</v>
      </c>
      <c r="AF51" s="39">
        <f t="shared" si="3"/>
        <v>0</v>
      </c>
      <c r="AG51" s="40"/>
      <c r="AH51" s="15"/>
      <c r="AI51" s="15"/>
      <c r="AJ51" s="15"/>
      <c r="AK51" s="15"/>
      <c r="AL51" s="15"/>
      <c r="AM51" s="15"/>
      <c r="AN51" s="15"/>
      <c r="AO51" s="15"/>
      <c r="AP51" s="16"/>
      <c r="AQ51" s="20">
        <f t="shared" si="4"/>
        <v>0</v>
      </c>
      <c r="AR51" s="18"/>
      <c r="AS51" s="19"/>
      <c r="AT51" s="15"/>
      <c r="AU51" s="15"/>
      <c r="AV51" s="15"/>
      <c r="AW51" s="15"/>
      <c r="AX51" s="15"/>
      <c r="AY51" s="15"/>
      <c r="AZ51" s="15"/>
      <c r="BA51" s="15"/>
      <c r="BB51" s="16"/>
      <c r="BC51" s="20">
        <f t="shared" si="5"/>
        <v>0</v>
      </c>
      <c r="BD51" s="18"/>
      <c r="BE51" s="38">
        <f t="shared" si="6"/>
        <v>0</v>
      </c>
      <c r="BF51" s="39">
        <f t="shared" si="7"/>
        <v>0</v>
      </c>
      <c r="BG51" s="40"/>
      <c r="BH51" s="15"/>
      <c r="BI51" s="15"/>
      <c r="BJ51" s="15"/>
      <c r="BK51" s="15"/>
      <c r="BL51" s="15"/>
      <c r="BM51" s="15"/>
      <c r="BN51" s="15"/>
      <c r="BO51" s="15"/>
      <c r="BP51" s="16"/>
      <c r="BQ51" s="20">
        <f t="shared" si="8"/>
        <v>0</v>
      </c>
      <c r="BR51" s="18"/>
      <c r="BS51" s="19"/>
      <c r="BT51" s="15"/>
      <c r="BU51" s="15"/>
      <c r="BV51" s="15"/>
      <c r="BW51" s="15"/>
      <c r="BX51" s="15"/>
      <c r="BY51" s="15"/>
      <c r="BZ51" s="15"/>
      <c r="CA51" s="15"/>
      <c r="CB51" s="16"/>
      <c r="CC51" s="20">
        <f t="shared" si="9"/>
        <v>0</v>
      </c>
      <c r="CD51" s="21"/>
      <c r="CE51" s="38">
        <f t="shared" si="10"/>
        <v>0</v>
      </c>
      <c r="CF51" s="39">
        <f t="shared" si="11"/>
        <v>0</v>
      </c>
      <c r="CG51" s="41">
        <f t="shared" si="12"/>
        <v>0</v>
      </c>
      <c r="CH51" s="23">
        <f t="shared" si="13"/>
        <v>0</v>
      </c>
    </row>
    <row r="52" spans="1:86" x14ac:dyDescent="0.3">
      <c r="A52" s="31"/>
      <c r="B52" s="31"/>
      <c r="C52" s="31"/>
      <c r="D52" s="31"/>
      <c r="E52" s="31"/>
      <c r="F52" s="42"/>
      <c r="G52" s="40"/>
      <c r="H52" s="15"/>
      <c r="I52" s="15"/>
      <c r="J52" s="15"/>
      <c r="K52" s="15"/>
      <c r="L52" s="15"/>
      <c r="M52" s="15"/>
      <c r="N52" s="15"/>
      <c r="O52" s="15"/>
      <c r="P52" s="16"/>
      <c r="Q52" s="20">
        <f t="shared" si="0"/>
        <v>0</v>
      </c>
      <c r="R52" s="18"/>
      <c r="S52" s="19"/>
      <c r="T52" s="15"/>
      <c r="U52" s="15"/>
      <c r="V52" s="15"/>
      <c r="W52" s="15"/>
      <c r="X52" s="15"/>
      <c r="Y52" s="15"/>
      <c r="Z52" s="15"/>
      <c r="AA52" s="15"/>
      <c r="AB52" s="16"/>
      <c r="AC52" s="20">
        <f t="shared" si="1"/>
        <v>0</v>
      </c>
      <c r="AD52" s="18"/>
      <c r="AE52" s="38">
        <f t="shared" si="2"/>
        <v>0</v>
      </c>
      <c r="AF52" s="39">
        <f t="shared" si="3"/>
        <v>0</v>
      </c>
      <c r="AG52" s="40"/>
      <c r="AH52" s="15"/>
      <c r="AI52" s="15"/>
      <c r="AJ52" s="15"/>
      <c r="AK52" s="15"/>
      <c r="AL52" s="15"/>
      <c r="AM52" s="15"/>
      <c r="AN52" s="15"/>
      <c r="AO52" s="15"/>
      <c r="AP52" s="16"/>
      <c r="AQ52" s="20">
        <f t="shared" si="4"/>
        <v>0</v>
      </c>
      <c r="AR52" s="18"/>
      <c r="AS52" s="19"/>
      <c r="AT52" s="15"/>
      <c r="AU52" s="15"/>
      <c r="AV52" s="15"/>
      <c r="AW52" s="15"/>
      <c r="AX52" s="15"/>
      <c r="AY52" s="15"/>
      <c r="AZ52" s="15"/>
      <c r="BA52" s="15"/>
      <c r="BB52" s="16"/>
      <c r="BC52" s="20">
        <f t="shared" si="5"/>
        <v>0</v>
      </c>
      <c r="BD52" s="18"/>
      <c r="BE52" s="38">
        <f t="shared" si="6"/>
        <v>0</v>
      </c>
      <c r="BF52" s="39">
        <f t="shared" si="7"/>
        <v>0</v>
      </c>
      <c r="BG52" s="40"/>
      <c r="BH52" s="15"/>
      <c r="BI52" s="15"/>
      <c r="BJ52" s="15"/>
      <c r="BK52" s="15"/>
      <c r="BL52" s="15"/>
      <c r="BM52" s="15"/>
      <c r="BN52" s="15"/>
      <c r="BO52" s="15"/>
      <c r="BP52" s="16"/>
      <c r="BQ52" s="20">
        <f t="shared" si="8"/>
        <v>0</v>
      </c>
      <c r="BR52" s="18"/>
      <c r="BS52" s="19"/>
      <c r="BT52" s="15"/>
      <c r="BU52" s="15"/>
      <c r="BV52" s="15"/>
      <c r="BW52" s="15"/>
      <c r="BX52" s="15"/>
      <c r="BY52" s="15"/>
      <c r="BZ52" s="15"/>
      <c r="CA52" s="15"/>
      <c r="CB52" s="16"/>
      <c r="CC52" s="20">
        <f t="shared" si="9"/>
        <v>0</v>
      </c>
      <c r="CD52" s="21"/>
      <c r="CE52" s="38">
        <f t="shared" si="10"/>
        <v>0</v>
      </c>
      <c r="CF52" s="39">
        <f t="shared" si="11"/>
        <v>0</v>
      </c>
      <c r="CG52" s="41">
        <f t="shared" si="12"/>
        <v>0</v>
      </c>
      <c r="CH52" s="23">
        <f t="shared" si="13"/>
        <v>0</v>
      </c>
    </row>
    <row r="53" spans="1:86" x14ac:dyDescent="0.3">
      <c r="A53" s="31"/>
      <c r="B53" s="31"/>
      <c r="C53" s="31"/>
      <c r="D53" s="31"/>
      <c r="E53" s="31"/>
      <c r="F53" s="42"/>
      <c r="G53" s="40"/>
      <c r="H53" s="15"/>
      <c r="I53" s="15"/>
      <c r="J53" s="15"/>
      <c r="K53" s="15"/>
      <c r="L53" s="15"/>
      <c r="M53" s="15"/>
      <c r="N53" s="15"/>
      <c r="O53" s="15"/>
      <c r="P53" s="16"/>
      <c r="Q53" s="20">
        <f t="shared" si="0"/>
        <v>0</v>
      </c>
      <c r="R53" s="18"/>
      <c r="S53" s="19"/>
      <c r="T53" s="15"/>
      <c r="U53" s="15"/>
      <c r="V53" s="15"/>
      <c r="W53" s="15"/>
      <c r="X53" s="15"/>
      <c r="Y53" s="15"/>
      <c r="Z53" s="15"/>
      <c r="AA53" s="15"/>
      <c r="AB53" s="16"/>
      <c r="AC53" s="20">
        <f t="shared" si="1"/>
        <v>0</v>
      </c>
      <c r="AD53" s="18"/>
      <c r="AE53" s="38">
        <f t="shared" si="2"/>
        <v>0</v>
      </c>
      <c r="AF53" s="39">
        <f t="shared" si="3"/>
        <v>0</v>
      </c>
      <c r="AG53" s="40"/>
      <c r="AH53" s="15"/>
      <c r="AI53" s="15"/>
      <c r="AJ53" s="15"/>
      <c r="AK53" s="15"/>
      <c r="AL53" s="15"/>
      <c r="AM53" s="15"/>
      <c r="AN53" s="15"/>
      <c r="AO53" s="15"/>
      <c r="AP53" s="16"/>
      <c r="AQ53" s="20">
        <f t="shared" si="4"/>
        <v>0</v>
      </c>
      <c r="AR53" s="18"/>
      <c r="AS53" s="19"/>
      <c r="AT53" s="15"/>
      <c r="AU53" s="15"/>
      <c r="AV53" s="15"/>
      <c r="AW53" s="15"/>
      <c r="AX53" s="15"/>
      <c r="AY53" s="15"/>
      <c r="AZ53" s="15"/>
      <c r="BA53" s="15"/>
      <c r="BB53" s="16"/>
      <c r="BC53" s="20">
        <f t="shared" si="5"/>
        <v>0</v>
      </c>
      <c r="BD53" s="18"/>
      <c r="BE53" s="38">
        <f t="shared" si="6"/>
        <v>0</v>
      </c>
      <c r="BF53" s="39">
        <f t="shared" si="7"/>
        <v>0</v>
      </c>
      <c r="BG53" s="40"/>
      <c r="BH53" s="15"/>
      <c r="BI53" s="15"/>
      <c r="BJ53" s="15"/>
      <c r="BK53" s="15"/>
      <c r="BL53" s="15"/>
      <c r="BM53" s="15"/>
      <c r="BN53" s="15"/>
      <c r="BO53" s="15"/>
      <c r="BP53" s="16"/>
      <c r="BQ53" s="20">
        <f t="shared" si="8"/>
        <v>0</v>
      </c>
      <c r="BR53" s="18"/>
      <c r="BS53" s="19"/>
      <c r="BT53" s="15"/>
      <c r="BU53" s="15"/>
      <c r="BV53" s="15"/>
      <c r="BW53" s="15"/>
      <c r="BX53" s="15"/>
      <c r="BY53" s="15"/>
      <c r="BZ53" s="15"/>
      <c r="CA53" s="15"/>
      <c r="CB53" s="16"/>
      <c r="CC53" s="20">
        <f t="shared" si="9"/>
        <v>0</v>
      </c>
      <c r="CD53" s="21"/>
      <c r="CE53" s="38">
        <f t="shared" si="10"/>
        <v>0</v>
      </c>
      <c r="CF53" s="39">
        <f t="shared" si="11"/>
        <v>0</v>
      </c>
      <c r="CG53" s="41">
        <f t="shared" si="12"/>
        <v>0</v>
      </c>
      <c r="CH53" s="23">
        <f t="shared" si="13"/>
        <v>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C53"/>
  <sheetViews>
    <sheetView zoomScaleNormal="100" workbookViewId="0">
      <selection activeCell="CH19" sqref="CH19"/>
    </sheetView>
  </sheetViews>
  <sheetFormatPr defaultRowHeight="14.4" outlineLevelCol="1" x14ac:dyDescent="0.3"/>
  <cols>
    <col min="1" max="2" width="7.33203125" customWidth="1"/>
    <col min="3" max="3" width="19" customWidth="1"/>
    <col min="4" max="4" width="21.5546875" customWidth="1"/>
    <col min="5" max="5" width="8.6640625" customWidth="1"/>
    <col min="6" max="6" width="7.6640625" customWidth="1"/>
    <col min="7" max="16" width="3.44140625" hidden="1" customWidth="1" outlineLevel="1"/>
    <col min="17" max="17" width="6.33203125" customWidth="1"/>
    <col min="18" max="18" width="3.6640625" hidden="1" customWidth="1" outlineLevel="1"/>
    <col min="19" max="28" width="3.44140625" hidden="1" customWidth="1" outlineLevel="1"/>
    <col min="29" max="29" width="6.88671875" customWidth="1"/>
    <col min="30" max="31" width="3.6640625" hidden="1" customWidth="1" outlineLevel="1"/>
    <col min="32" max="41" width="3.44140625" hidden="1" customWidth="1" outlineLevel="1"/>
    <col min="42" max="42" width="7" customWidth="1"/>
    <col min="43" max="43" width="3.6640625" hidden="1" customWidth="1" outlineLevel="1"/>
    <col min="44" max="53" width="3.44140625" hidden="1" customWidth="1" outlineLevel="1"/>
    <col min="54" max="54" width="6.109375" customWidth="1"/>
    <col min="55" max="55" width="3.6640625" hidden="1" customWidth="1" outlineLevel="1"/>
    <col min="56" max="65" width="3.44140625" hidden="1" customWidth="1" outlineLevel="1"/>
    <col min="66" max="66" width="6.33203125" customWidth="1"/>
    <col min="67" max="67" width="3.6640625" hidden="1" customWidth="1" outlineLevel="1"/>
    <col min="68" max="77" width="3.44140625" hidden="1" customWidth="1" outlineLevel="1"/>
    <col min="78" max="78" width="7.109375" customWidth="1"/>
    <col min="79" max="79" width="3.6640625" hidden="1" customWidth="1" outlineLevel="1"/>
    <col min="80" max="80" width="10.44140625" customWidth="1"/>
    <col min="81" max="81" width="4" customWidth="1"/>
    <col min="82" max="1025" width="8.6640625" customWidth="1"/>
  </cols>
  <sheetData>
    <row r="2" spans="1:81" x14ac:dyDescent="0.3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</row>
    <row r="3" spans="1:81" x14ac:dyDescent="0.3"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</row>
    <row r="4" spans="1:81" x14ac:dyDescent="0.3"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</row>
    <row r="5" spans="1:81" ht="55.8" x14ac:dyDescent="0.3">
      <c r="A5" t="s">
        <v>2</v>
      </c>
      <c r="B5" t="s">
        <v>3</v>
      </c>
      <c r="C5" t="s">
        <v>4</v>
      </c>
      <c r="D5" t="s">
        <v>5</v>
      </c>
      <c r="E5" s="51" t="s">
        <v>6</v>
      </c>
      <c r="F5" s="51" t="s">
        <v>7</v>
      </c>
      <c r="G5" s="8">
        <v>1</v>
      </c>
      <c r="H5" s="8">
        <v>2</v>
      </c>
      <c r="I5" s="8">
        <v>3</v>
      </c>
      <c r="J5" s="8">
        <v>4</v>
      </c>
      <c r="K5" s="8">
        <v>5</v>
      </c>
      <c r="L5" s="8">
        <v>6</v>
      </c>
      <c r="M5" s="8">
        <v>7</v>
      </c>
      <c r="N5" s="8">
        <v>8</v>
      </c>
      <c r="O5" s="8">
        <v>9</v>
      </c>
      <c r="P5" s="8">
        <v>10</v>
      </c>
      <c r="Q5" s="52" t="s">
        <v>8</v>
      </c>
      <c r="R5" s="52" t="s">
        <v>9</v>
      </c>
      <c r="S5" s="8">
        <v>1</v>
      </c>
      <c r="T5" s="8">
        <v>2</v>
      </c>
      <c r="U5" s="8">
        <v>3</v>
      </c>
      <c r="V5" s="8">
        <v>4</v>
      </c>
      <c r="W5" s="8">
        <v>5</v>
      </c>
      <c r="X5" s="8">
        <v>6</v>
      </c>
      <c r="Y5" s="8">
        <v>7</v>
      </c>
      <c r="Z5" s="8">
        <v>8</v>
      </c>
      <c r="AA5" s="8">
        <v>9</v>
      </c>
      <c r="AB5" s="8">
        <v>10</v>
      </c>
      <c r="AC5" s="52" t="s">
        <v>10</v>
      </c>
      <c r="AD5" s="52" t="s">
        <v>9</v>
      </c>
      <c r="AE5" s="52" t="s">
        <v>9</v>
      </c>
      <c r="AF5" s="8">
        <v>1</v>
      </c>
      <c r="AG5" s="8">
        <v>2</v>
      </c>
      <c r="AH5" s="8">
        <v>3</v>
      </c>
      <c r="AI5" s="8">
        <v>4</v>
      </c>
      <c r="AJ5" s="8">
        <v>5</v>
      </c>
      <c r="AK5" s="8">
        <v>6</v>
      </c>
      <c r="AL5" s="8">
        <v>7</v>
      </c>
      <c r="AM5" s="8">
        <v>8</v>
      </c>
      <c r="AN5" s="8">
        <v>9</v>
      </c>
      <c r="AO5" s="8">
        <v>10</v>
      </c>
      <c r="AP5" s="52" t="s">
        <v>11</v>
      </c>
      <c r="AQ5" s="52" t="s">
        <v>9</v>
      </c>
      <c r="AR5" s="8">
        <v>1</v>
      </c>
      <c r="AS5" s="8">
        <v>2</v>
      </c>
      <c r="AT5" s="8">
        <v>3</v>
      </c>
      <c r="AU5" s="8">
        <v>4</v>
      </c>
      <c r="AV5" s="8">
        <v>5</v>
      </c>
      <c r="AW5" s="8">
        <v>6</v>
      </c>
      <c r="AX5" s="8">
        <v>7</v>
      </c>
      <c r="AY5" s="8">
        <v>8</v>
      </c>
      <c r="AZ5" s="8">
        <v>9</v>
      </c>
      <c r="BA5" s="8">
        <v>10</v>
      </c>
      <c r="BB5" s="52" t="s">
        <v>12</v>
      </c>
      <c r="BC5" s="52" t="s">
        <v>9</v>
      </c>
      <c r="BD5" s="8">
        <v>1</v>
      </c>
      <c r="BE5" s="8">
        <v>2</v>
      </c>
      <c r="BF5" s="8">
        <v>3</v>
      </c>
      <c r="BG5" s="8">
        <v>4</v>
      </c>
      <c r="BH5" s="8">
        <v>5</v>
      </c>
      <c r="BI5" s="8">
        <v>6</v>
      </c>
      <c r="BJ5" s="8">
        <v>7</v>
      </c>
      <c r="BK5" s="8">
        <v>8</v>
      </c>
      <c r="BL5" s="8">
        <v>9</v>
      </c>
      <c r="BM5" s="8">
        <v>10</v>
      </c>
      <c r="BN5" s="52" t="s">
        <v>13</v>
      </c>
      <c r="BO5" s="52" t="s">
        <v>9</v>
      </c>
      <c r="BP5" s="8">
        <v>1</v>
      </c>
      <c r="BQ5" s="8">
        <v>2</v>
      </c>
      <c r="BR5" s="8">
        <v>3</v>
      </c>
      <c r="BS5" s="8">
        <v>4</v>
      </c>
      <c r="BT5" s="8">
        <v>5</v>
      </c>
      <c r="BU5" s="8">
        <v>6</v>
      </c>
      <c r="BV5" s="8">
        <v>7</v>
      </c>
      <c r="BW5" s="8">
        <v>8</v>
      </c>
      <c r="BX5" s="8">
        <v>9</v>
      </c>
      <c r="BY5" s="8">
        <v>10</v>
      </c>
      <c r="BZ5" s="52" t="s">
        <v>14</v>
      </c>
      <c r="CA5" s="52" t="s">
        <v>9</v>
      </c>
      <c r="CB5" s="52" t="s">
        <v>15</v>
      </c>
      <c r="CC5" s="52" t="s">
        <v>9</v>
      </c>
    </row>
    <row r="6" spans="1:81" x14ac:dyDescent="0.3">
      <c r="A6" s="31"/>
      <c r="B6" s="31"/>
      <c r="C6" s="31"/>
      <c r="D6" s="31"/>
      <c r="E6" s="31"/>
      <c r="F6" s="31"/>
      <c r="G6" s="15"/>
      <c r="H6" s="15"/>
      <c r="I6" s="15"/>
      <c r="J6" s="15"/>
      <c r="K6" s="15"/>
      <c r="L6" s="15"/>
      <c r="M6" s="15"/>
      <c r="N6" s="15"/>
      <c r="O6" s="15"/>
      <c r="P6" s="16"/>
      <c r="Q6" s="20">
        <f t="shared" ref="Q6:Q53" si="0">SUM(G6:P6)</f>
        <v>0</v>
      </c>
      <c r="R6" s="18"/>
      <c r="S6" s="19"/>
      <c r="T6" s="15"/>
      <c r="U6" s="15"/>
      <c r="V6" s="15"/>
      <c r="W6" s="15"/>
      <c r="X6" s="15"/>
      <c r="Y6" s="15"/>
      <c r="Z6" s="15"/>
      <c r="AA6" s="15"/>
      <c r="AB6" s="16"/>
      <c r="AC6" s="20">
        <f t="shared" ref="AC6:AC53" si="1">SUM(S6:AB6)</f>
        <v>0</v>
      </c>
      <c r="AD6" s="18"/>
      <c r="AE6" s="19"/>
      <c r="AF6" s="15"/>
      <c r="AG6" s="15"/>
      <c r="AH6" s="15"/>
      <c r="AI6" s="15"/>
      <c r="AJ6" s="15"/>
      <c r="AK6" s="15"/>
      <c r="AL6" s="15"/>
      <c r="AM6" s="15"/>
      <c r="AN6" s="15"/>
      <c r="AO6" s="16"/>
      <c r="AP6" s="20">
        <f t="shared" ref="AP6:AP53" si="2">SUM(AF6:AO6)</f>
        <v>0</v>
      </c>
      <c r="AQ6" s="18"/>
      <c r="AR6" s="19"/>
      <c r="AS6" s="15"/>
      <c r="AT6" s="15"/>
      <c r="AU6" s="15"/>
      <c r="AV6" s="15"/>
      <c r="AW6" s="15"/>
      <c r="AX6" s="15"/>
      <c r="AY6" s="15"/>
      <c r="AZ6" s="15"/>
      <c r="BA6" s="16"/>
      <c r="BB6" s="20">
        <f t="shared" ref="BB6:BB53" si="3">SUM(AR6:BA6)</f>
        <v>0</v>
      </c>
      <c r="BC6" s="18"/>
      <c r="BD6" s="19"/>
      <c r="BE6" s="15"/>
      <c r="BF6" s="15"/>
      <c r="BG6" s="15"/>
      <c r="BH6" s="15"/>
      <c r="BI6" s="15"/>
      <c r="BJ6" s="15"/>
      <c r="BK6" s="15"/>
      <c r="BL6" s="15"/>
      <c r="BM6" s="16"/>
      <c r="BN6" s="20">
        <f t="shared" ref="BN6:BN53" si="4">SUM(BD6:BM6)</f>
        <v>0</v>
      </c>
      <c r="BO6" s="18"/>
      <c r="BP6" s="19"/>
      <c r="BQ6" s="15"/>
      <c r="BR6" s="15"/>
      <c r="BS6" s="15"/>
      <c r="BT6" s="15"/>
      <c r="BU6" s="15"/>
      <c r="BV6" s="15"/>
      <c r="BW6" s="15"/>
      <c r="BX6" s="15"/>
      <c r="BY6" s="16"/>
      <c r="BZ6" s="20">
        <f t="shared" ref="BZ6:BZ53" si="5">SUM(BP6:BY6)</f>
        <v>0</v>
      </c>
      <c r="CA6" s="21"/>
      <c r="CB6" s="22">
        <f t="shared" ref="CB6:CB53" si="6">SUM(BN6,BB6,AP6,AC6,Q6,BZ6)</f>
        <v>0</v>
      </c>
      <c r="CC6" s="23">
        <f t="shared" ref="CC6:CC53" si="7">SUM(CA6,BO6,BC6,AQ6,AD6,R6)</f>
        <v>0</v>
      </c>
    </row>
    <row r="7" spans="1:81" x14ac:dyDescent="0.3">
      <c r="A7" s="31"/>
      <c r="B7" s="31"/>
      <c r="C7" s="31"/>
      <c r="D7" s="31"/>
      <c r="E7" s="31"/>
      <c r="F7" s="31"/>
      <c r="G7" s="15"/>
      <c r="H7" s="15"/>
      <c r="I7" s="15"/>
      <c r="J7" s="15"/>
      <c r="K7" s="15"/>
      <c r="L7" s="15"/>
      <c r="M7" s="15"/>
      <c r="N7" s="15"/>
      <c r="O7" s="15"/>
      <c r="P7" s="16"/>
      <c r="Q7" s="20">
        <f t="shared" si="0"/>
        <v>0</v>
      </c>
      <c r="R7" s="18"/>
      <c r="S7" s="19"/>
      <c r="T7" s="15"/>
      <c r="U7" s="15"/>
      <c r="V7" s="15"/>
      <c r="W7" s="15"/>
      <c r="X7" s="15"/>
      <c r="Y7" s="15"/>
      <c r="Z7" s="15"/>
      <c r="AA7" s="15"/>
      <c r="AB7" s="16"/>
      <c r="AC7" s="20">
        <f t="shared" si="1"/>
        <v>0</v>
      </c>
      <c r="AD7" s="18"/>
      <c r="AE7" s="19"/>
      <c r="AF7" s="15"/>
      <c r="AG7" s="15"/>
      <c r="AH7" s="15"/>
      <c r="AI7" s="15"/>
      <c r="AJ7" s="15"/>
      <c r="AK7" s="15"/>
      <c r="AL7" s="15"/>
      <c r="AM7" s="15"/>
      <c r="AN7" s="15"/>
      <c r="AO7" s="16"/>
      <c r="AP7" s="20">
        <f t="shared" si="2"/>
        <v>0</v>
      </c>
      <c r="AQ7" s="18"/>
      <c r="AR7" s="19"/>
      <c r="AS7" s="15"/>
      <c r="AT7" s="15"/>
      <c r="AU7" s="15"/>
      <c r="AV7" s="15"/>
      <c r="AW7" s="15"/>
      <c r="AX7" s="15"/>
      <c r="AY7" s="15"/>
      <c r="AZ7" s="15"/>
      <c r="BA7" s="16"/>
      <c r="BB7" s="20">
        <f t="shared" si="3"/>
        <v>0</v>
      </c>
      <c r="BC7" s="18"/>
      <c r="BD7" s="19"/>
      <c r="BE7" s="15"/>
      <c r="BF7" s="15"/>
      <c r="BG7" s="15"/>
      <c r="BH7" s="15"/>
      <c r="BI7" s="15"/>
      <c r="BJ7" s="15"/>
      <c r="BK7" s="15"/>
      <c r="BL7" s="15"/>
      <c r="BM7" s="16"/>
      <c r="BN7" s="20">
        <f t="shared" si="4"/>
        <v>0</v>
      </c>
      <c r="BO7" s="18"/>
      <c r="BP7" s="19"/>
      <c r="BQ7" s="15"/>
      <c r="BR7" s="15"/>
      <c r="BS7" s="15"/>
      <c r="BT7" s="15"/>
      <c r="BU7" s="15"/>
      <c r="BV7" s="15"/>
      <c r="BW7" s="15"/>
      <c r="BX7" s="15"/>
      <c r="BY7" s="16"/>
      <c r="BZ7" s="20">
        <f t="shared" si="5"/>
        <v>0</v>
      </c>
      <c r="CA7" s="21"/>
      <c r="CB7" s="22">
        <f t="shared" si="6"/>
        <v>0</v>
      </c>
      <c r="CC7" s="23">
        <f t="shared" si="7"/>
        <v>0</v>
      </c>
    </row>
    <row r="8" spans="1:81" x14ac:dyDescent="0.3">
      <c r="A8" s="31"/>
      <c r="B8" s="31"/>
      <c r="C8" s="31"/>
      <c r="D8" s="31"/>
      <c r="E8" s="31"/>
      <c r="F8" s="31"/>
      <c r="G8" s="15"/>
      <c r="H8" s="15"/>
      <c r="I8" s="15"/>
      <c r="J8" s="15"/>
      <c r="K8" s="15"/>
      <c r="L8" s="15"/>
      <c r="M8" s="15"/>
      <c r="N8" s="15"/>
      <c r="O8" s="15"/>
      <c r="P8" s="16"/>
      <c r="Q8" s="20">
        <f t="shared" si="0"/>
        <v>0</v>
      </c>
      <c r="R8" s="18"/>
      <c r="S8" s="19"/>
      <c r="T8" s="15"/>
      <c r="U8" s="15"/>
      <c r="V8" s="15"/>
      <c r="W8" s="15"/>
      <c r="X8" s="15"/>
      <c r="Y8" s="15"/>
      <c r="Z8" s="15"/>
      <c r="AA8" s="15"/>
      <c r="AB8" s="16"/>
      <c r="AC8" s="20">
        <f t="shared" si="1"/>
        <v>0</v>
      </c>
      <c r="AD8" s="18"/>
      <c r="AE8" s="19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20">
        <f t="shared" si="2"/>
        <v>0</v>
      </c>
      <c r="AQ8" s="18"/>
      <c r="AR8" s="19"/>
      <c r="AS8" s="15"/>
      <c r="AT8" s="15"/>
      <c r="AU8" s="15"/>
      <c r="AV8" s="15"/>
      <c r="AW8" s="15"/>
      <c r="AX8" s="15"/>
      <c r="AY8" s="15"/>
      <c r="AZ8" s="15"/>
      <c r="BA8" s="16"/>
      <c r="BB8" s="20">
        <f t="shared" si="3"/>
        <v>0</v>
      </c>
      <c r="BC8" s="18"/>
      <c r="BD8" s="19"/>
      <c r="BE8" s="15"/>
      <c r="BF8" s="15"/>
      <c r="BG8" s="15"/>
      <c r="BH8" s="15"/>
      <c r="BI8" s="15"/>
      <c r="BJ8" s="15"/>
      <c r="BK8" s="15"/>
      <c r="BL8" s="15"/>
      <c r="BM8" s="16"/>
      <c r="BN8" s="20">
        <f t="shared" si="4"/>
        <v>0</v>
      </c>
      <c r="BO8" s="18"/>
      <c r="BP8" s="19"/>
      <c r="BQ8" s="15"/>
      <c r="BR8" s="15"/>
      <c r="BS8" s="15"/>
      <c r="BT8" s="15"/>
      <c r="BU8" s="15"/>
      <c r="BV8" s="15"/>
      <c r="BW8" s="15"/>
      <c r="BX8" s="15"/>
      <c r="BY8" s="16"/>
      <c r="BZ8" s="20">
        <f t="shared" si="5"/>
        <v>0</v>
      </c>
      <c r="CA8" s="21"/>
      <c r="CB8" s="22">
        <f t="shared" si="6"/>
        <v>0</v>
      </c>
      <c r="CC8" s="23">
        <f t="shared" si="7"/>
        <v>0</v>
      </c>
    </row>
    <row r="9" spans="1:81" x14ac:dyDescent="0.3">
      <c r="A9" s="31"/>
      <c r="B9" s="31"/>
      <c r="C9" s="31"/>
      <c r="D9" s="31"/>
      <c r="E9" s="31"/>
      <c r="F9" s="31"/>
      <c r="G9" s="15"/>
      <c r="H9" s="15"/>
      <c r="I9" s="15"/>
      <c r="J9" s="15"/>
      <c r="K9" s="15"/>
      <c r="L9" s="15"/>
      <c r="M9" s="15"/>
      <c r="N9" s="15"/>
      <c r="O9" s="15"/>
      <c r="P9" s="16"/>
      <c r="Q9" s="20">
        <f t="shared" si="0"/>
        <v>0</v>
      </c>
      <c r="R9" s="18"/>
      <c r="S9" s="19"/>
      <c r="T9" s="15"/>
      <c r="U9" s="15"/>
      <c r="V9" s="15"/>
      <c r="W9" s="15"/>
      <c r="X9" s="15"/>
      <c r="Y9" s="15"/>
      <c r="Z9" s="15"/>
      <c r="AA9" s="15"/>
      <c r="AB9" s="16"/>
      <c r="AC9" s="20">
        <f t="shared" si="1"/>
        <v>0</v>
      </c>
      <c r="AD9" s="18"/>
      <c r="AE9" s="19"/>
      <c r="AF9" s="15"/>
      <c r="AG9" s="15"/>
      <c r="AH9" s="15"/>
      <c r="AI9" s="15"/>
      <c r="AJ9" s="15"/>
      <c r="AK9" s="15"/>
      <c r="AL9" s="15"/>
      <c r="AM9" s="15"/>
      <c r="AN9" s="15"/>
      <c r="AO9" s="16"/>
      <c r="AP9" s="20">
        <f t="shared" si="2"/>
        <v>0</v>
      </c>
      <c r="AQ9" s="18"/>
      <c r="AR9" s="19"/>
      <c r="AS9" s="15"/>
      <c r="AT9" s="15"/>
      <c r="AU9" s="15"/>
      <c r="AV9" s="15"/>
      <c r="AW9" s="15"/>
      <c r="AX9" s="15"/>
      <c r="AY9" s="15"/>
      <c r="AZ9" s="15"/>
      <c r="BA9" s="16"/>
      <c r="BB9" s="20">
        <f t="shared" si="3"/>
        <v>0</v>
      </c>
      <c r="BC9" s="18"/>
      <c r="BD9" s="19"/>
      <c r="BE9" s="15"/>
      <c r="BF9" s="15"/>
      <c r="BG9" s="15"/>
      <c r="BH9" s="15"/>
      <c r="BI9" s="15"/>
      <c r="BJ9" s="15"/>
      <c r="BK9" s="15"/>
      <c r="BL9" s="15"/>
      <c r="BM9" s="16"/>
      <c r="BN9" s="20">
        <f t="shared" si="4"/>
        <v>0</v>
      </c>
      <c r="BO9" s="18"/>
      <c r="BP9" s="19"/>
      <c r="BQ9" s="15"/>
      <c r="BR9" s="15"/>
      <c r="BS9" s="15"/>
      <c r="BT9" s="15"/>
      <c r="BU9" s="15"/>
      <c r="BV9" s="15"/>
      <c r="BW9" s="15"/>
      <c r="BX9" s="15"/>
      <c r="BY9" s="16"/>
      <c r="BZ9" s="20">
        <f t="shared" si="5"/>
        <v>0</v>
      </c>
      <c r="CA9" s="21"/>
      <c r="CB9" s="22">
        <f t="shared" si="6"/>
        <v>0</v>
      </c>
      <c r="CC9" s="23">
        <f t="shared" si="7"/>
        <v>0</v>
      </c>
    </row>
    <row r="10" spans="1:81" x14ac:dyDescent="0.3">
      <c r="A10" s="31"/>
      <c r="B10" s="31"/>
      <c r="C10" s="31"/>
      <c r="D10" s="31"/>
      <c r="E10" s="31"/>
      <c r="F10" s="31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20">
        <f t="shared" si="0"/>
        <v>0</v>
      </c>
      <c r="R10" s="18"/>
      <c r="S10" s="19"/>
      <c r="T10" s="15"/>
      <c r="U10" s="15"/>
      <c r="V10" s="15"/>
      <c r="W10" s="15"/>
      <c r="X10" s="15"/>
      <c r="Y10" s="15"/>
      <c r="Z10" s="15"/>
      <c r="AA10" s="15"/>
      <c r="AB10" s="16"/>
      <c r="AC10" s="20">
        <f t="shared" si="1"/>
        <v>0</v>
      </c>
      <c r="AD10" s="18"/>
      <c r="AE10" s="19"/>
      <c r="AF10" s="15"/>
      <c r="AG10" s="15"/>
      <c r="AH10" s="15"/>
      <c r="AI10" s="15"/>
      <c r="AJ10" s="15"/>
      <c r="AK10" s="15"/>
      <c r="AL10" s="15"/>
      <c r="AM10" s="15"/>
      <c r="AN10" s="15"/>
      <c r="AO10" s="16"/>
      <c r="AP10" s="20">
        <f t="shared" si="2"/>
        <v>0</v>
      </c>
      <c r="AQ10" s="18"/>
      <c r="AR10" s="19"/>
      <c r="AS10" s="15"/>
      <c r="AT10" s="15"/>
      <c r="AU10" s="15"/>
      <c r="AV10" s="15"/>
      <c r="AW10" s="15"/>
      <c r="AX10" s="15"/>
      <c r="AY10" s="15"/>
      <c r="AZ10" s="15"/>
      <c r="BA10" s="16"/>
      <c r="BB10" s="20">
        <f t="shared" si="3"/>
        <v>0</v>
      </c>
      <c r="BC10" s="18"/>
      <c r="BD10" s="19"/>
      <c r="BE10" s="15"/>
      <c r="BF10" s="15"/>
      <c r="BG10" s="15"/>
      <c r="BH10" s="15"/>
      <c r="BI10" s="15"/>
      <c r="BJ10" s="15"/>
      <c r="BK10" s="15"/>
      <c r="BL10" s="15"/>
      <c r="BM10" s="16"/>
      <c r="BN10" s="20">
        <f t="shared" si="4"/>
        <v>0</v>
      </c>
      <c r="BO10" s="18"/>
      <c r="BP10" s="19"/>
      <c r="BQ10" s="15"/>
      <c r="BR10" s="15"/>
      <c r="BS10" s="15"/>
      <c r="BT10" s="15"/>
      <c r="BU10" s="15"/>
      <c r="BV10" s="15"/>
      <c r="BW10" s="15"/>
      <c r="BX10" s="15"/>
      <c r="BY10" s="16"/>
      <c r="BZ10" s="20">
        <f t="shared" si="5"/>
        <v>0</v>
      </c>
      <c r="CA10" s="21"/>
      <c r="CB10" s="22">
        <f t="shared" si="6"/>
        <v>0</v>
      </c>
      <c r="CC10" s="23">
        <f t="shared" si="7"/>
        <v>0</v>
      </c>
    </row>
    <row r="11" spans="1:81" x14ac:dyDescent="0.3">
      <c r="A11" s="31"/>
      <c r="B11" s="31"/>
      <c r="C11" s="31"/>
      <c r="D11" s="31"/>
      <c r="E11" s="31"/>
      <c r="F11" s="31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20">
        <f t="shared" si="0"/>
        <v>0</v>
      </c>
      <c r="R11" s="18"/>
      <c r="S11" s="19"/>
      <c r="T11" s="15"/>
      <c r="U11" s="15"/>
      <c r="V11" s="15"/>
      <c r="W11" s="15"/>
      <c r="X11" s="15"/>
      <c r="Y11" s="15"/>
      <c r="Z11" s="15"/>
      <c r="AA11" s="15"/>
      <c r="AB11" s="16"/>
      <c r="AC11" s="20">
        <f t="shared" si="1"/>
        <v>0</v>
      </c>
      <c r="AD11" s="18"/>
      <c r="AE11" s="19"/>
      <c r="AF11" s="15"/>
      <c r="AG11" s="15"/>
      <c r="AH11" s="15"/>
      <c r="AI11" s="15"/>
      <c r="AJ11" s="15"/>
      <c r="AK11" s="15"/>
      <c r="AL11" s="15"/>
      <c r="AM11" s="15"/>
      <c r="AN11" s="15"/>
      <c r="AO11" s="16"/>
      <c r="AP11" s="20">
        <f t="shared" si="2"/>
        <v>0</v>
      </c>
      <c r="AQ11" s="18"/>
      <c r="AR11" s="19"/>
      <c r="AS11" s="15"/>
      <c r="AT11" s="15"/>
      <c r="AU11" s="15"/>
      <c r="AV11" s="15"/>
      <c r="AW11" s="15"/>
      <c r="AX11" s="15"/>
      <c r="AY11" s="15"/>
      <c r="AZ11" s="15"/>
      <c r="BA11" s="16"/>
      <c r="BB11" s="20">
        <f t="shared" si="3"/>
        <v>0</v>
      </c>
      <c r="BC11" s="18"/>
      <c r="BD11" s="19"/>
      <c r="BE11" s="15"/>
      <c r="BF11" s="15"/>
      <c r="BG11" s="15"/>
      <c r="BH11" s="15"/>
      <c r="BI11" s="15"/>
      <c r="BJ11" s="15"/>
      <c r="BK11" s="15"/>
      <c r="BL11" s="15"/>
      <c r="BM11" s="16"/>
      <c r="BN11" s="20">
        <f t="shared" si="4"/>
        <v>0</v>
      </c>
      <c r="BO11" s="18"/>
      <c r="BP11" s="19"/>
      <c r="BQ11" s="15"/>
      <c r="BR11" s="15"/>
      <c r="BS11" s="15"/>
      <c r="BT11" s="15"/>
      <c r="BU11" s="15"/>
      <c r="BV11" s="15"/>
      <c r="BW11" s="15"/>
      <c r="BX11" s="15"/>
      <c r="BY11" s="16"/>
      <c r="BZ11" s="20">
        <f t="shared" si="5"/>
        <v>0</v>
      </c>
      <c r="CA11" s="21"/>
      <c r="CB11" s="22">
        <f t="shared" si="6"/>
        <v>0</v>
      </c>
      <c r="CC11" s="23">
        <f t="shared" si="7"/>
        <v>0</v>
      </c>
    </row>
    <row r="12" spans="1:81" x14ac:dyDescent="0.3">
      <c r="A12" s="31"/>
      <c r="B12" s="31"/>
      <c r="C12" s="31"/>
      <c r="D12" s="31"/>
      <c r="E12" s="31"/>
      <c r="F12" s="31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20">
        <f t="shared" si="0"/>
        <v>0</v>
      </c>
      <c r="R12" s="18"/>
      <c r="S12" s="19"/>
      <c r="T12" s="15"/>
      <c r="U12" s="15"/>
      <c r="V12" s="15"/>
      <c r="W12" s="15"/>
      <c r="X12" s="15"/>
      <c r="Y12" s="15"/>
      <c r="Z12" s="15"/>
      <c r="AA12" s="15"/>
      <c r="AB12" s="16"/>
      <c r="AC12" s="20">
        <f t="shared" si="1"/>
        <v>0</v>
      </c>
      <c r="AD12" s="18"/>
      <c r="AE12" s="19"/>
      <c r="AF12" s="15"/>
      <c r="AG12" s="15"/>
      <c r="AH12" s="15"/>
      <c r="AI12" s="15"/>
      <c r="AJ12" s="15"/>
      <c r="AK12" s="15"/>
      <c r="AL12" s="15"/>
      <c r="AM12" s="15"/>
      <c r="AN12" s="15"/>
      <c r="AO12" s="16"/>
      <c r="AP12" s="20">
        <f t="shared" si="2"/>
        <v>0</v>
      </c>
      <c r="AQ12" s="18"/>
      <c r="AR12" s="19"/>
      <c r="AS12" s="15"/>
      <c r="AT12" s="15"/>
      <c r="AU12" s="15"/>
      <c r="AV12" s="15"/>
      <c r="AW12" s="15"/>
      <c r="AX12" s="15"/>
      <c r="AY12" s="15"/>
      <c r="AZ12" s="15"/>
      <c r="BA12" s="16"/>
      <c r="BB12" s="20">
        <f t="shared" si="3"/>
        <v>0</v>
      </c>
      <c r="BC12" s="18"/>
      <c r="BD12" s="19"/>
      <c r="BE12" s="15"/>
      <c r="BF12" s="15"/>
      <c r="BG12" s="15"/>
      <c r="BH12" s="15"/>
      <c r="BI12" s="15"/>
      <c r="BJ12" s="15"/>
      <c r="BK12" s="15"/>
      <c r="BL12" s="15"/>
      <c r="BM12" s="16"/>
      <c r="BN12" s="20">
        <f t="shared" si="4"/>
        <v>0</v>
      </c>
      <c r="BO12" s="18"/>
      <c r="BP12" s="19"/>
      <c r="BQ12" s="15"/>
      <c r="BR12" s="15"/>
      <c r="BS12" s="15"/>
      <c r="BT12" s="15"/>
      <c r="BU12" s="15"/>
      <c r="BV12" s="15"/>
      <c r="BW12" s="15"/>
      <c r="BX12" s="15"/>
      <c r="BY12" s="16"/>
      <c r="BZ12" s="20">
        <f t="shared" si="5"/>
        <v>0</v>
      </c>
      <c r="CA12" s="21"/>
      <c r="CB12" s="22">
        <f t="shared" si="6"/>
        <v>0</v>
      </c>
      <c r="CC12" s="23">
        <f t="shared" si="7"/>
        <v>0</v>
      </c>
    </row>
    <row r="13" spans="1:81" x14ac:dyDescent="0.3">
      <c r="A13" s="31"/>
      <c r="B13" s="31"/>
      <c r="C13" s="31"/>
      <c r="D13" s="31"/>
      <c r="E13" s="31"/>
      <c r="F13" s="31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20">
        <f t="shared" si="0"/>
        <v>0</v>
      </c>
      <c r="R13" s="18"/>
      <c r="S13" s="19"/>
      <c r="T13" s="15"/>
      <c r="U13" s="15"/>
      <c r="V13" s="15"/>
      <c r="W13" s="15"/>
      <c r="X13" s="15"/>
      <c r="Y13" s="15"/>
      <c r="Z13" s="15"/>
      <c r="AA13" s="15"/>
      <c r="AB13" s="16"/>
      <c r="AC13" s="20">
        <f t="shared" si="1"/>
        <v>0</v>
      </c>
      <c r="AD13" s="18"/>
      <c r="AE13" s="19"/>
      <c r="AF13" s="15"/>
      <c r="AG13" s="15"/>
      <c r="AH13" s="15"/>
      <c r="AI13" s="15"/>
      <c r="AJ13" s="15"/>
      <c r="AK13" s="15"/>
      <c r="AL13" s="15"/>
      <c r="AM13" s="15"/>
      <c r="AN13" s="15"/>
      <c r="AO13" s="16"/>
      <c r="AP13" s="20">
        <f t="shared" si="2"/>
        <v>0</v>
      </c>
      <c r="AQ13" s="18"/>
      <c r="AR13" s="19"/>
      <c r="AS13" s="15"/>
      <c r="AT13" s="15"/>
      <c r="AU13" s="15"/>
      <c r="AV13" s="15"/>
      <c r="AW13" s="15"/>
      <c r="AX13" s="15"/>
      <c r="AY13" s="15"/>
      <c r="AZ13" s="15"/>
      <c r="BA13" s="16"/>
      <c r="BB13" s="20">
        <f t="shared" si="3"/>
        <v>0</v>
      </c>
      <c r="BC13" s="18"/>
      <c r="BD13" s="19"/>
      <c r="BE13" s="15"/>
      <c r="BF13" s="15"/>
      <c r="BG13" s="15"/>
      <c r="BH13" s="15"/>
      <c r="BI13" s="15"/>
      <c r="BJ13" s="15"/>
      <c r="BK13" s="15"/>
      <c r="BL13" s="15"/>
      <c r="BM13" s="16"/>
      <c r="BN13" s="20">
        <f t="shared" si="4"/>
        <v>0</v>
      </c>
      <c r="BO13" s="18"/>
      <c r="BP13" s="19"/>
      <c r="BQ13" s="15"/>
      <c r="BR13" s="15"/>
      <c r="BS13" s="15"/>
      <c r="BT13" s="15"/>
      <c r="BU13" s="15"/>
      <c r="BV13" s="15"/>
      <c r="BW13" s="15"/>
      <c r="BX13" s="15"/>
      <c r="BY13" s="16"/>
      <c r="BZ13" s="20">
        <f t="shared" si="5"/>
        <v>0</v>
      </c>
      <c r="CA13" s="21"/>
      <c r="CB13" s="22">
        <f t="shared" si="6"/>
        <v>0</v>
      </c>
      <c r="CC13" s="23">
        <f t="shared" si="7"/>
        <v>0</v>
      </c>
    </row>
    <row r="14" spans="1:81" x14ac:dyDescent="0.3">
      <c r="A14" s="31"/>
      <c r="B14" s="31"/>
      <c r="C14" s="31"/>
      <c r="D14" s="31"/>
      <c r="E14" s="31"/>
      <c r="F14" s="31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20">
        <f t="shared" si="0"/>
        <v>0</v>
      </c>
      <c r="R14" s="18"/>
      <c r="S14" s="19"/>
      <c r="T14" s="15"/>
      <c r="U14" s="15"/>
      <c r="V14" s="15"/>
      <c r="W14" s="15"/>
      <c r="X14" s="15"/>
      <c r="Y14" s="15"/>
      <c r="Z14" s="15"/>
      <c r="AA14" s="15"/>
      <c r="AB14" s="16"/>
      <c r="AC14" s="20">
        <f t="shared" si="1"/>
        <v>0</v>
      </c>
      <c r="AD14" s="18"/>
      <c r="AE14" s="19"/>
      <c r="AF14" s="15"/>
      <c r="AG14" s="15"/>
      <c r="AH14" s="15"/>
      <c r="AI14" s="15"/>
      <c r="AJ14" s="15"/>
      <c r="AK14" s="15"/>
      <c r="AL14" s="15"/>
      <c r="AM14" s="15"/>
      <c r="AN14" s="15"/>
      <c r="AO14" s="16"/>
      <c r="AP14" s="20">
        <f t="shared" si="2"/>
        <v>0</v>
      </c>
      <c r="AQ14" s="18"/>
      <c r="AR14" s="19"/>
      <c r="AS14" s="15"/>
      <c r="AT14" s="15"/>
      <c r="AU14" s="15"/>
      <c r="AV14" s="15"/>
      <c r="AW14" s="15"/>
      <c r="AX14" s="15"/>
      <c r="AY14" s="15"/>
      <c r="AZ14" s="15"/>
      <c r="BA14" s="16"/>
      <c r="BB14" s="20">
        <f t="shared" si="3"/>
        <v>0</v>
      </c>
      <c r="BC14" s="18"/>
      <c r="BD14" s="19"/>
      <c r="BE14" s="15"/>
      <c r="BF14" s="15"/>
      <c r="BG14" s="15"/>
      <c r="BH14" s="15"/>
      <c r="BI14" s="15"/>
      <c r="BJ14" s="15"/>
      <c r="BK14" s="15"/>
      <c r="BL14" s="15"/>
      <c r="BM14" s="16"/>
      <c r="BN14" s="20">
        <f t="shared" si="4"/>
        <v>0</v>
      </c>
      <c r="BO14" s="18"/>
      <c r="BP14" s="19"/>
      <c r="BQ14" s="15"/>
      <c r="BR14" s="15"/>
      <c r="BS14" s="15"/>
      <c r="BT14" s="15"/>
      <c r="BU14" s="15"/>
      <c r="BV14" s="15"/>
      <c r="BW14" s="15"/>
      <c r="BX14" s="15"/>
      <c r="BY14" s="16"/>
      <c r="BZ14" s="20">
        <f t="shared" si="5"/>
        <v>0</v>
      </c>
      <c r="CA14" s="21"/>
      <c r="CB14" s="22">
        <f t="shared" si="6"/>
        <v>0</v>
      </c>
      <c r="CC14" s="23">
        <f t="shared" si="7"/>
        <v>0</v>
      </c>
    </row>
    <row r="15" spans="1:81" x14ac:dyDescent="0.3">
      <c r="A15" s="31"/>
      <c r="B15" s="31"/>
      <c r="C15" s="31"/>
      <c r="D15" s="31"/>
      <c r="E15" s="31"/>
      <c r="F15" s="31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20">
        <f t="shared" si="0"/>
        <v>0</v>
      </c>
      <c r="R15" s="18"/>
      <c r="S15" s="19"/>
      <c r="T15" s="15"/>
      <c r="U15" s="15"/>
      <c r="V15" s="15"/>
      <c r="W15" s="15"/>
      <c r="X15" s="15"/>
      <c r="Y15" s="15"/>
      <c r="Z15" s="15"/>
      <c r="AA15" s="15"/>
      <c r="AB15" s="16"/>
      <c r="AC15" s="20">
        <f t="shared" si="1"/>
        <v>0</v>
      </c>
      <c r="AD15" s="18"/>
      <c r="AE15" s="19"/>
      <c r="AF15" s="15"/>
      <c r="AG15" s="15"/>
      <c r="AH15" s="15"/>
      <c r="AI15" s="15"/>
      <c r="AJ15" s="15"/>
      <c r="AK15" s="15"/>
      <c r="AL15" s="15"/>
      <c r="AM15" s="15"/>
      <c r="AN15" s="15"/>
      <c r="AO15" s="16"/>
      <c r="AP15" s="20">
        <f t="shared" si="2"/>
        <v>0</v>
      </c>
      <c r="AQ15" s="18"/>
      <c r="AR15" s="19"/>
      <c r="AS15" s="15"/>
      <c r="AT15" s="15"/>
      <c r="AU15" s="15"/>
      <c r="AV15" s="15"/>
      <c r="AW15" s="15"/>
      <c r="AX15" s="15"/>
      <c r="AY15" s="15"/>
      <c r="AZ15" s="15"/>
      <c r="BA15" s="16"/>
      <c r="BB15" s="20">
        <f t="shared" si="3"/>
        <v>0</v>
      </c>
      <c r="BC15" s="18"/>
      <c r="BD15" s="19"/>
      <c r="BE15" s="15"/>
      <c r="BF15" s="15"/>
      <c r="BG15" s="15"/>
      <c r="BH15" s="15"/>
      <c r="BI15" s="15"/>
      <c r="BJ15" s="15"/>
      <c r="BK15" s="15"/>
      <c r="BL15" s="15"/>
      <c r="BM15" s="16"/>
      <c r="BN15" s="20">
        <f t="shared" si="4"/>
        <v>0</v>
      </c>
      <c r="BO15" s="18"/>
      <c r="BP15" s="19"/>
      <c r="BQ15" s="15"/>
      <c r="BR15" s="15"/>
      <c r="BS15" s="15"/>
      <c r="BT15" s="15"/>
      <c r="BU15" s="15"/>
      <c r="BV15" s="15"/>
      <c r="BW15" s="15"/>
      <c r="BX15" s="15"/>
      <c r="BY15" s="16"/>
      <c r="BZ15" s="20">
        <f t="shared" si="5"/>
        <v>0</v>
      </c>
      <c r="CA15" s="21"/>
      <c r="CB15" s="22">
        <f t="shared" si="6"/>
        <v>0</v>
      </c>
      <c r="CC15" s="23">
        <f t="shared" si="7"/>
        <v>0</v>
      </c>
    </row>
    <row r="16" spans="1:81" x14ac:dyDescent="0.3">
      <c r="A16" s="31"/>
      <c r="B16" s="31"/>
      <c r="C16" s="31"/>
      <c r="D16" s="31"/>
      <c r="E16" s="31"/>
      <c r="F16" s="31"/>
      <c r="G16" s="15"/>
      <c r="H16" s="15"/>
      <c r="I16" s="15"/>
      <c r="J16" s="15"/>
      <c r="K16" s="15"/>
      <c r="L16" s="15"/>
      <c r="M16" s="15"/>
      <c r="N16" s="15"/>
      <c r="O16" s="15"/>
      <c r="P16" s="16"/>
      <c r="Q16" s="20">
        <f t="shared" si="0"/>
        <v>0</v>
      </c>
      <c r="R16" s="18"/>
      <c r="S16" s="19"/>
      <c r="T16" s="15"/>
      <c r="U16" s="15"/>
      <c r="V16" s="15"/>
      <c r="W16" s="15"/>
      <c r="X16" s="15"/>
      <c r="Y16" s="15"/>
      <c r="Z16" s="15"/>
      <c r="AA16" s="15"/>
      <c r="AB16" s="16"/>
      <c r="AC16" s="20">
        <f t="shared" si="1"/>
        <v>0</v>
      </c>
      <c r="AD16" s="18"/>
      <c r="AE16" s="19"/>
      <c r="AF16" s="15"/>
      <c r="AG16" s="15"/>
      <c r="AH16" s="15"/>
      <c r="AI16" s="15"/>
      <c r="AJ16" s="15"/>
      <c r="AK16" s="15"/>
      <c r="AL16" s="15"/>
      <c r="AM16" s="15"/>
      <c r="AN16" s="15"/>
      <c r="AO16" s="16"/>
      <c r="AP16" s="20">
        <f t="shared" si="2"/>
        <v>0</v>
      </c>
      <c r="AQ16" s="18"/>
      <c r="AR16" s="19"/>
      <c r="AS16" s="15"/>
      <c r="AT16" s="15"/>
      <c r="AU16" s="15"/>
      <c r="AV16" s="15"/>
      <c r="AW16" s="15"/>
      <c r="AX16" s="15"/>
      <c r="AY16" s="15"/>
      <c r="AZ16" s="15"/>
      <c r="BA16" s="16"/>
      <c r="BB16" s="20">
        <f t="shared" si="3"/>
        <v>0</v>
      </c>
      <c r="BC16" s="18"/>
      <c r="BD16" s="19"/>
      <c r="BE16" s="15"/>
      <c r="BF16" s="15"/>
      <c r="BG16" s="15"/>
      <c r="BH16" s="15"/>
      <c r="BI16" s="15"/>
      <c r="BJ16" s="15"/>
      <c r="BK16" s="15"/>
      <c r="BL16" s="15"/>
      <c r="BM16" s="16"/>
      <c r="BN16" s="20">
        <f t="shared" si="4"/>
        <v>0</v>
      </c>
      <c r="BO16" s="18"/>
      <c r="BP16" s="19"/>
      <c r="BQ16" s="15"/>
      <c r="BR16" s="15"/>
      <c r="BS16" s="15"/>
      <c r="BT16" s="15"/>
      <c r="BU16" s="15"/>
      <c r="BV16" s="15"/>
      <c r="BW16" s="15"/>
      <c r="BX16" s="15"/>
      <c r="BY16" s="16"/>
      <c r="BZ16" s="20">
        <f t="shared" si="5"/>
        <v>0</v>
      </c>
      <c r="CA16" s="21"/>
      <c r="CB16" s="22">
        <f t="shared" si="6"/>
        <v>0</v>
      </c>
      <c r="CC16" s="23">
        <f t="shared" si="7"/>
        <v>0</v>
      </c>
    </row>
    <row r="17" spans="1:81" x14ac:dyDescent="0.3">
      <c r="A17" s="31"/>
      <c r="B17" s="31"/>
      <c r="C17" s="31"/>
      <c r="D17" s="31"/>
      <c r="E17" s="31"/>
      <c r="F17" s="31"/>
      <c r="G17" s="15"/>
      <c r="H17" s="15"/>
      <c r="I17" s="15"/>
      <c r="J17" s="15"/>
      <c r="K17" s="15"/>
      <c r="L17" s="15"/>
      <c r="M17" s="15"/>
      <c r="N17" s="15"/>
      <c r="O17" s="15"/>
      <c r="P17" s="16"/>
      <c r="Q17" s="20">
        <f t="shared" si="0"/>
        <v>0</v>
      </c>
      <c r="R17" s="18"/>
      <c r="S17" s="19"/>
      <c r="T17" s="15"/>
      <c r="U17" s="15"/>
      <c r="V17" s="15"/>
      <c r="W17" s="15"/>
      <c r="X17" s="15"/>
      <c r="Y17" s="15"/>
      <c r="Z17" s="15"/>
      <c r="AA17" s="15"/>
      <c r="AB17" s="16"/>
      <c r="AC17" s="20">
        <f t="shared" si="1"/>
        <v>0</v>
      </c>
      <c r="AD17" s="18"/>
      <c r="AE17" s="19"/>
      <c r="AF17" s="15"/>
      <c r="AG17" s="15"/>
      <c r="AH17" s="15"/>
      <c r="AI17" s="15"/>
      <c r="AJ17" s="15"/>
      <c r="AK17" s="15"/>
      <c r="AL17" s="15"/>
      <c r="AM17" s="15"/>
      <c r="AN17" s="15"/>
      <c r="AO17" s="16"/>
      <c r="AP17" s="20">
        <f t="shared" si="2"/>
        <v>0</v>
      </c>
      <c r="AQ17" s="18"/>
      <c r="AR17" s="19"/>
      <c r="AS17" s="15"/>
      <c r="AT17" s="15"/>
      <c r="AU17" s="15"/>
      <c r="AV17" s="15"/>
      <c r="AW17" s="15"/>
      <c r="AX17" s="15"/>
      <c r="AY17" s="15"/>
      <c r="AZ17" s="15"/>
      <c r="BA17" s="16"/>
      <c r="BB17" s="20">
        <f t="shared" si="3"/>
        <v>0</v>
      </c>
      <c r="BC17" s="18"/>
      <c r="BD17" s="19"/>
      <c r="BE17" s="15"/>
      <c r="BF17" s="15"/>
      <c r="BG17" s="15"/>
      <c r="BH17" s="15"/>
      <c r="BI17" s="15"/>
      <c r="BJ17" s="15"/>
      <c r="BK17" s="15"/>
      <c r="BL17" s="15"/>
      <c r="BM17" s="16"/>
      <c r="BN17" s="20">
        <f t="shared" si="4"/>
        <v>0</v>
      </c>
      <c r="BO17" s="18"/>
      <c r="BP17" s="19"/>
      <c r="BQ17" s="15"/>
      <c r="BR17" s="15"/>
      <c r="BS17" s="15"/>
      <c r="BT17" s="15"/>
      <c r="BU17" s="15"/>
      <c r="BV17" s="15"/>
      <c r="BW17" s="15"/>
      <c r="BX17" s="15"/>
      <c r="BY17" s="16"/>
      <c r="BZ17" s="20">
        <f t="shared" si="5"/>
        <v>0</v>
      </c>
      <c r="CA17" s="21"/>
      <c r="CB17" s="22">
        <f t="shared" si="6"/>
        <v>0</v>
      </c>
      <c r="CC17" s="23">
        <f t="shared" si="7"/>
        <v>0</v>
      </c>
    </row>
    <row r="18" spans="1:81" x14ac:dyDescent="0.3">
      <c r="A18" s="31"/>
      <c r="B18" s="31"/>
      <c r="C18" s="31"/>
      <c r="D18" s="31"/>
      <c r="E18" s="31"/>
      <c r="F18" s="31"/>
      <c r="G18" s="15"/>
      <c r="H18" s="15"/>
      <c r="I18" s="15"/>
      <c r="J18" s="15"/>
      <c r="K18" s="15"/>
      <c r="L18" s="15"/>
      <c r="M18" s="15"/>
      <c r="N18" s="15"/>
      <c r="O18" s="15"/>
      <c r="P18" s="16"/>
      <c r="Q18" s="20">
        <f t="shared" si="0"/>
        <v>0</v>
      </c>
      <c r="R18" s="18"/>
      <c r="S18" s="19"/>
      <c r="T18" s="15"/>
      <c r="U18" s="15"/>
      <c r="V18" s="15"/>
      <c r="W18" s="15"/>
      <c r="X18" s="15"/>
      <c r="Y18" s="15"/>
      <c r="Z18" s="15"/>
      <c r="AA18" s="15"/>
      <c r="AB18" s="16"/>
      <c r="AC18" s="20">
        <f t="shared" si="1"/>
        <v>0</v>
      </c>
      <c r="AD18" s="18"/>
      <c r="AE18" s="19"/>
      <c r="AF18" s="15"/>
      <c r="AG18" s="15"/>
      <c r="AH18" s="15"/>
      <c r="AI18" s="15"/>
      <c r="AJ18" s="15"/>
      <c r="AK18" s="15"/>
      <c r="AL18" s="15"/>
      <c r="AM18" s="15"/>
      <c r="AN18" s="15"/>
      <c r="AO18" s="16"/>
      <c r="AP18" s="20">
        <f t="shared" si="2"/>
        <v>0</v>
      </c>
      <c r="AQ18" s="18"/>
      <c r="AR18" s="19"/>
      <c r="AS18" s="15"/>
      <c r="AT18" s="15"/>
      <c r="AU18" s="15"/>
      <c r="AV18" s="15"/>
      <c r="AW18" s="15"/>
      <c r="AX18" s="15"/>
      <c r="AY18" s="15"/>
      <c r="AZ18" s="15"/>
      <c r="BA18" s="16"/>
      <c r="BB18" s="20">
        <f t="shared" si="3"/>
        <v>0</v>
      </c>
      <c r="BC18" s="18"/>
      <c r="BD18" s="19"/>
      <c r="BE18" s="15"/>
      <c r="BF18" s="15"/>
      <c r="BG18" s="15"/>
      <c r="BH18" s="15"/>
      <c r="BI18" s="15"/>
      <c r="BJ18" s="15"/>
      <c r="BK18" s="15"/>
      <c r="BL18" s="15"/>
      <c r="BM18" s="16"/>
      <c r="BN18" s="20">
        <f t="shared" si="4"/>
        <v>0</v>
      </c>
      <c r="BO18" s="18"/>
      <c r="BP18" s="19"/>
      <c r="BQ18" s="15"/>
      <c r="BR18" s="15"/>
      <c r="BS18" s="15"/>
      <c r="BT18" s="15"/>
      <c r="BU18" s="15"/>
      <c r="BV18" s="15"/>
      <c r="BW18" s="15"/>
      <c r="BX18" s="15"/>
      <c r="BY18" s="16"/>
      <c r="BZ18" s="20">
        <f t="shared" si="5"/>
        <v>0</v>
      </c>
      <c r="CA18" s="21"/>
      <c r="CB18" s="22">
        <f t="shared" si="6"/>
        <v>0</v>
      </c>
      <c r="CC18" s="23">
        <f t="shared" si="7"/>
        <v>0</v>
      </c>
    </row>
    <row r="19" spans="1:81" x14ac:dyDescent="0.3">
      <c r="A19" s="31"/>
      <c r="B19" s="31"/>
      <c r="C19" s="31"/>
      <c r="D19" s="31"/>
      <c r="E19" s="31"/>
      <c r="F19" s="31"/>
      <c r="G19" s="15"/>
      <c r="H19" s="15"/>
      <c r="I19" s="15"/>
      <c r="J19" s="15"/>
      <c r="K19" s="15"/>
      <c r="L19" s="15"/>
      <c r="M19" s="15"/>
      <c r="N19" s="15"/>
      <c r="O19" s="15"/>
      <c r="P19" s="16"/>
      <c r="Q19" s="20">
        <f t="shared" si="0"/>
        <v>0</v>
      </c>
      <c r="R19" s="18"/>
      <c r="S19" s="19"/>
      <c r="T19" s="15"/>
      <c r="U19" s="15"/>
      <c r="V19" s="15"/>
      <c r="W19" s="15"/>
      <c r="X19" s="15"/>
      <c r="Y19" s="15"/>
      <c r="Z19" s="15"/>
      <c r="AA19" s="15"/>
      <c r="AB19" s="16"/>
      <c r="AC19" s="20">
        <f t="shared" si="1"/>
        <v>0</v>
      </c>
      <c r="AD19" s="18"/>
      <c r="AE19" s="19"/>
      <c r="AF19" s="15"/>
      <c r="AG19" s="15"/>
      <c r="AH19" s="15"/>
      <c r="AI19" s="15"/>
      <c r="AJ19" s="15"/>
      <c r="AK19" s="15"/>
      <c r="AL19" s="15"/>
      <c r="AM19" s="15"/>
      <c r="AN19" s="15"/>
      <c r="AO19" s="16"/>
      <c r="AP19" s="20">
        <f t="shared" si="2"/>
        <v>0</v>
      </c>
      <c r="AQ19" s="18"/>
      <c r="AR19" s="19"/>
      <c r="AS19" s="15"/>
      <c r="AT19" s="15"/>
      <c r="AU19" s="15"/>
      <c r="AV19" s="15"/>
      <c r="AW19" s="15"/>
      <c r="AX19" s="15"/>
      <c r="AY19" s="15"/>
      <c r="AZ19" s="15"/>
      <c r="BA19" s="16"/>
      <c r="BB19" s="20">
        <f t="shared" si="3"/>
        <v>0</v>
      </c>
      <c r="BC19" s="18"/>
      <c r="BD19" s="19"/>
      <c r="BE19" s="15"/>
      <c r="BF19" s="15"/>
      <c r="BG19" s="15"/>
      <c r="BH19" s="15"/>
      <c r="BI19" s="15"/>
      <c r="BJ19" s="15"/>
      <c r="BK19" s="15"/>
      <c r="BL19" s="15"/>
      <c r="BM19" s="16"/>
      <c r="BN19" s="20">
        <f t="shared" si="4"/>
        <v>0</v>
      </c>
      <c r="BO19" s="18"/>
      <c r="BP19" s="19"/>
      <c r="BQ19" s="15"/>
      <c r="BR19" s="15"/>
      <c r="BS19" s="15"/>
      <c r="BT19" s="15"/>
      <c r="BU19" s="15"/>
      <c r="BV19" s="15"/>
      <c r="BW19" s="15"/>
      <c r="BX19" s="15"/>
      <c r="BY19" s="16"/>
      <c r="BZ19" s="20">
        <f t="shared" si="5"/>
        <v>0</v>
      </c>
      <c r="CA19" s="21"/>
      <c r="CB19" s="22">
        <f t="shared" si="6"/>
        <v>0</v>
      </c>
      <c r="CC19" s="23">
        <f t="shared" si="7"/>
        <v>0</v>
      </c>
    </row>
    <row r="20" spans="1:81" x14ac:dyDescent="0.3">
      <c r="A20" s="31"/>
      <c r="B20" s="31"/>
      <c r="C20" s="31"/>
      <c r="D20" s="31"/>
      <c r="E20" s="31"/>
      <c r="F20" s="31"/>
      <c r="G20" s="15"/>
      <c r="H20" s="15"/>
      <c r="I20" s="15"/>
      <c r="J20" s="15"/>
      <c r="K20" s="15"/>
      <c r="L20" s="15"/>
      <c r="M20" s="15"/>
      <c r="N20" s="15"/>
      <c r="O20" s="15"/>
      <c r="P20" s="16"/>
      <c r="Q20" s="20">
        <f t="shared" si="0"/>
        <v>0</v>
      </c>
      <c r="R20" s="18"/>
      <c r="S20" s="19"/>
      <c r="T20" s="15"/>
      <c r="U20" s="15"/>
      <c r="V20" s="15"/>
      <c r="W20" s="15"/>
      <c r="X20" s="15"/>
      <c r="Y20" s="15"/>
      <c r="Z20" s="15"/>
      <c r="AA20" s="15"/>
      <c r="AB20" s="16"/>
      <c r="AC20" s="20">
        <f t="shared" si="1"/>
        <v>0</v>
      </c>
      <c r="AD20" s="18"/>
      <c r="AE20" s="19"/>
      <c r="AF20" s="15"/>
      <c r="AG20" s="15"/>
      <c r="AH20" s="15"/>
      <c r="AI20" s="15"/>
      <c r="AJ20" s="15"/>
      <c r="AK20" s="15"/>
      <c r="AL20" s="15"/>
      <c r="AM20" s="15"/>
      <c r="AN20" s="15"/>
      <c r="AO20" s="16"/>
      <c r="AP20" s="20">
        <f t="shared" si="2"/>
        <v>0</v>
      </c>
      <c r="AQ20" s="18"/>
      <c r="AR20" s="19"/>
      <c r="AS20" s="15"/>
      <c r="AT20" s="15"/>
      <c r="AU20" s="15"/>
      <c r="AV20" s="15"/>
      <c r="AW20" s="15"/>
      <c r="AX20" s="15"/>
      <c r="AY20" s="15"/>
      <c r="AZ20" s="15"/>
      <c r="BA20" s="16"/>
      <c r="BB20" s="20">
        <f t="shared" si="3"/>
        <v>0</v>
      </c>
      <c r="BC20" s="18"/>
      <c r="BD20" s="19"/>
      <c r="BE20" s="15"/>
      <c r="BF20" s="15"/>
      <c r="BG20" s="15"/>
      <c r="BH20" s="15"/>
      <c r="BI20" s="15"/>
      <c r="BJ20" s="15"/>
      <c r="BK20" s="15"/>
      <c r="BL20" s="15"/>
      <c r="BM20" s="16"/>
      <c r="BN20" s="20">
        <f t="shared" si="4"/>
        <v>0</v>
      </c>
      <c r="BO20" s="18"/>
      <c r="BP20" s="19"/>
      <c r="BQ20" s="15"/>
      <c r="BR20" s="15"/>
      <c r="BS20" s="15"/>
      <c r="BT20" s="15"/>
      <c r="BU20" s="15"/>
      <c r="BV20" s="15"/>
      <c r="BW20" s="15"/>
      <c r="BX20" s="15"/>
      <c r="BY20" s="16"/>
      <c r="BZ20" s="20">
        <f t="shared" si="5"/>
        <v>0</v>
      </c>
      <c r="CA20" s="21"/>
      <c r="CB20" s="22">
        <f t="shared" si="6"/>
        <v>0</v>
      </c>
      <c r="CC20" s="23">
        <f t="shared" si="7"/>
        <v>0</v>
      </c>
    </row>
    <row r="21" spans="1:81" x14ac:dyDescent="0.3">
      <c r="A21" s="31"/>
      <c r="B21" s="31"/>
      <c r="C21" s="31"/>
      <c r="D21" s="31"/>
      <c r="E21" s="31"/>
      <c r="F21" s="31"/>
      <c r="G21" s="15"/>
      <c r="H21" s="15"/>
      <c r="I21" s="15"/>
      <c r="J21" s="15"/>
      <c r="K21" s="15"/>
      <c r="L21" s="15"/>
      <c r="M21" s="15"/>
      <c r="N21" s="15"/>
      <c r="O21" s="15"/>
      <c r="P21" s="16"/>
      <c r="Q21" s="20">
        <f t="shared" si="0"/>
        <v>0</v>
      </c>
      <c r="R21" s="18"/>
      <c r="S21" s="19"/>
      <c r="T21" s="15"/>
      <c r="U21" s="15"/>
      <c r="V21" s="15"/>
      <c r="W21" s="15"/>
      <c r="X21" s="15"/>
      <c r="Y21" s="15"/>
      <c r="Z21" s="15"/>
      <c r="AA21" s="15"/>
      <c r="AB21" s="16"/>
      <c r="AC21" s="20">
        <f t="shared" si="1"/>
        <v>0</v>
      </c>
      <c r="AD21" s="18"/>
      <c r="AE21" s="19"/>
      <c r="AF21" s="15"/>
      <c r="AG21" s="15"/>
      <c r="AH21" s="15"/>
      <c r="AI21" s="15"/>
      <c r="AJ21" s="15"/>
      <c r="AK21" s="15"/>
      <c r="AL21" s="15"/>
      <c r="AM21" s="15"/>
      <c r="AN21" s="15"/>
      <c r="AO21" s="16"/>
      <c r="AP21" s="20">
        <f t="shared" si="2"/>
        <v>0</v>
      </c>
      <c r="AQ21" s="18"/>
      <c r="AR21" s="19"/>
      <c r="AS21" s="15"/>
      <c r="AT21" s="15"/>
      <c r="AU21" s="15"/>
      <c r="AV21" s="15"/>
      <c r="AW21" s="15"/>
      <c r="AX21" s="15"/>
      <c r="AY21" s="15"/>
      <c r="AZ21" s="15"/>
      <c r="BA21" s="16"/>
      <c r="BB21" s="20">
        <f t="shared" si="3"/>
        <v>0</v>
      </c>
      <c r="BC21" s="18"/>
      <c r="BD21" s="19"/>
      <c r="BE21" s="15"/>
      <c r="BF21" s="15"/>
      <c r="BG21" s="15"/>
      <c r="BH21" s="15"/>
      <c r="BI21" s="15"/>
      <c r="BJ21" s="15"/>
      <c r="BK21" s="15"/>
      <c r="BL21" s="15"/>
      <c r="BM21" s="16"/>
      <c r="BN21" s="20">
        <f t="shared" si="4"/>
        <v>0</v>
      </c>
      <c r="BO21" s="18"/>
      <c r="BP21" s="19"/>
      <c r="BQ21" s="15"/>
      <c r="BR21" s="15"/>
      <c r="BS21" s="15"/>
      <c r="BT21" s="15"/>
      <c r="BU21" s="15"/>
      <c r="BV21" s="15"/>
      <c r="BW21" s="15"/>
      <c r="BX21" s="15"/>
      <c r="BY21" s="16"/>
      <c r="BZ21" s="20">
        <f t="shared" si="5"/>
        <v>0</v>
      </c>
      <c r="CA21" s="21"/>
      <c r="CB21" s="22">
        <f t="shared" si="6"/>
        <v>0</v>
      </c>
      <c r="CC21" s="23">
        <f t="shared" si="7"/>
        <v>0</v>
      </c>
    </row>
    <row r="22" spans="1:81" x14ac:dyDescent="0.3">
      <c r="A22" s="31"/>
      <c r="B22" s="31"/>
      <c r="C22" s="31"/>
      <c r="D22" s="31"/>
      <c r="E22" s="31"/>
      <c r="F22" s="31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20">
        <f t="shared" si="0"/>
        <v>0</v>
      </c>
      <c r="R22" s="18"/>
      <c r="S22" s="19"/>
      <c r="T22" s="15"/>
      <c r="U22" s="15"/>
      <c r="V22" s="15"/>
      <c r="W22" s="15"/>
      <c r="X22" s="15"/>
      <c r="Y22" s="15"/>
      <c r="Z22" s="15"/>
      <c r="AA22" s="15"/>
      <c r="AB22" s="16"/>
      <c r="AC22" s="20">
        <f t="shared" si="1"/>
        <v>0</v>
      </c>
      <c r="AD22" s="18"/>
      <c r="AE22" s="19"/>
      <c r="AF22" s="15"/>
      <c r="AG22" s="15"/>
      <c r="AH22" s="15"/>
      <c r="AI22" s="15"/>
      <c r="AJ22" s="15"/>
      <c r="AK22" s="15"/>
      <c r="AL22" s="15"/>
      <c r="AM22" s="15"/>
      <c r="AN22" s="15"/>
      <c r="AO22" s="16"/>
      <c r="AP22" s="20">
        <f t="shared" si="2"/>
        <v>0</v>
      </c>
      <c r="AQ22" s="18"/>
      <c r="AR22" s="19"/>
      <c r="AS22" s="15"/>
      <c r="AT22" s="15"/>
      <c r="AU22" s="15"/>
      <c r="AV22" s="15"/>
      <c r="AW22" s="15"/>
      <c r="AX22" s="15"/>
      <c r="AY22" s="15"/>
      <c r="AZ22" s="15"/>
      <c r="BA22" s="16"/>
      <c r="BB22" s="20">
        <f t="shared" si="3"/>
        <v>0</v>
      </c>
      <c r="BC22" s="18"/>
      <c r="BD22" s="19"/>
      <c r="BE22" s="15"/>
      <c r="BF22" s="15"/>
      <c r="BG22" s="15"/>
      <c r="BH22" s="15"/>
      <c r="BI22" s="15"/>
      <c r="BJ22" s="15"/>
      <c r="BK22" s="15"/>
      <c r="BL22" s="15"/>
      <c r="BM22" s="16"/>
      <c r="BN22" s="20">
        <f t="shared" si="4"/>
        <v>0</v>
      </c>
      <c r="BO22" s="18"/>
      <c r="BP22" s="19"/>
      <c r="BQ22" s="15"/>
      <c r="BR22" s="15"/>
      <c r="BS22" s="15"/>
      <c r="BT22" s="15"/>
      <c r="BU22" s="15"/>
      <c r="BV22" s="15"/>
      <c r="BW22" s="15"/>
      <c r="BX22" s="15"/>
      <c r="BY22" s="16"/>
      <c r="BZ22" s="20">
        <f t="shared" si="5"/>
        <v>0</v>
      </c>
      <c r="CA22" s="21"/>
      <c r="CB22" s="22">
        <f t="shared" si="6"/>
        <v>0</v>
      </c>
      <c r="CC22" s="23">
        <f t="shared" si="7"/>
        <v>0</v>
      </c>
    </row>
    <row r="23" spans="1:81" x14ac:dyDescent="0.3">
      <c r="A23" s="31"/>
      <c r="B23" s="31"/>
      <c r="C23" s="31"/>
      <c r="D23" s="31"/>
      <c r="E23" s="31"/>
      <c r="F23" s="31"/>
      <c r="G23" s="15"/>
      <c r="H23" s="15"/>
      <c r="I23" s="15"/>
      <c r="J23" s="15"/>
      <c r="K23" s="15"/>
      <c r="L23" s="15"/>
      <c r="M23" s="15"/>
      <c r="N23" s="15"/>
      <c r="O23" s="15"/>
      <c r="P23" s="16"/>
      <c r="Q23" s="20">
        <f t="shared" si="0"/>
        <v>0</v>
      </c>
      <c r="R23" s="18"/>
      <c r="S23" s="19"/>
      <c r="T23" s="15"/>
      <c r="U23" s="15"/>
      <c r="V23" s="15"/>
      <c r="W23" s="15"/>
      <c r="X23" s="15"/>
      <c r="Y23" s="15"/>
      <c r="Z23" s="15"/>
      <c r="AA23" s="15"/>
      <c r="AB23" s="16"/>
      <c r="AC23" s="20">
        <f t="shared" si="1"/>
        <v>0</v>
      </c>
      <c r="AD23" s="18"/>
      <c r="AE23" s="19"/>
      <c r="AF23" s="15"/>
      <c r="AG23" s="15"/>
      <c r="AH23" s="15"/>
      <c r="AI23" s="15"/>
      <c r="AJ23" s="15"/>
      <c r="AK23" s="15"/>
      <c r="AL23" s="15"/>
      <c r="AM23" s="15"/>
      <c r="AN23" s="15"/>
      <c r="AO23" s="16"/>
      <c r="AP23" s="20">
        <f t="shared" si="2"/>
        <v>0</v>
      </c>
      <c r="AQ23" s="18"/>
      <c r="AR23" s="19"/>
      <c r="AS23" s="15"/>
      <c r="AT23" s="15"/>
      <c r="AU23" s="15"/>
      <c r="AV23" s="15"/>
      <c r="AW23" s="15"/>
      <c r="AX23" s="15"/>
      <c r="AY23" s="15"/>
      <c r="AZ23" s="15"/>
      <c r="BA23" s="16"/>
      <c r="BB23" s="20">
        <f t="shared" si="3"/>
        <v>0</v>
      </c>
      <c r="BC23" s="18"/>
      <c r="BD23" s="19"/>
      <c r="BE23" s="15"/>
      <c r="BF23" s="15"/>
      <c r="BG23" s="15"/>
      <c r="BH23" s="15"/>
      <c r="BI23" s="15"/>
      <c r="BJ23" s="15"/>
      <c r="BK23" s="15"/>
      <c r="BL23" s="15"/>
      <c r="BM23" s="16"/>
      <c r="BN23" s="20">
        <f t="shared" si="4"/>
        <v>0</v>
      </c>
      <c r="BO23" s="18"/>
      <c r="BP23" s="19"/>
      <c r="BQ23" s="15"/>
      <c r="BR23" s="15"/>
      <c r="BS23" s="15"/>
      <c r="BT23" s="15"/>
      <c r="BU23" s="15"/>
      <c r="BV23" s="15"/>
      <c r="BW23" s="15"/>
      <c r="BX23" s="15"/>
      <c r="BY23" s="16"/>
      <c r="BZ23" s="20">
        <f t="shared" si="5"/>
        <v>0</v>
      </c>
      <c r="CA23" s="21"/>
      <c r="CB23" s="22">
        <f t="shared" si="6"/>
        <v>0</v>
      </c>
      <c r="CC23" s="23">
        <f t="shared" si="7"/>
        <v>0</v>
      </c>
    </row>
    <row r="24" spans="1:81" x14ac:dyDescent="0.3">
      <c r="A24" s="31"/>
      <c r="B24" s="31"/>
      <c r="C24" s="31"/>
      <c r="D24" s="31"/>
      <c r="E24" s="31"/>
      <c r="F24" s="31"/>
      <c r="G24" s="15"/>
      <c r="H24" s="15"/>
      <c r="I24" s="15"/>
      <c r="J24" s="15"/>
      <c r="K24" s="15"/>
      <c r="L24" s="15"/>
      <c r="M24" s="15"/>
      <c r="N24" s="15"/>
      <c r="O24" s="15"/>
      <c r="P24" s="16"/>
      <c r="Q24" s="20">
        <f t="shared" si="0"/>
        <v>0</v>
      </c>
      <c r="R24" s="18"/>
      <c r="S24" s="19"/>
      <c r="T24" s="15"/>
      <c r="U24" s="15"/>
      <c r="V24" s="15"/>
      <c r="W24" s="15"/>
      <c r="X24" s="15"/>
      <c r="Y24" s="15"/>
      <c r="Z24" s="15"/>
      <c r="AA24" s="15"/>
      <c r="AB24" s="16"/>
      <c r="AC24" s="20">
        <f t="shared" si="1"/>
        <v>0</v>
      </c>
      <c r="AD24" s="18"/>
      <c r="AE24" s="19"/>
      <c r="AF24" s="15"/>
      <c r="AG24" s="15"/>
      <c r="AH24" s="15"/>
      <c r="AI24" s="15"/>
      <c r="AJ24" s="15"/>
      <c r="AK24" s="15"/>
      <c r="AL24" s="15"/>
      <c r="AM24" s="15"/>
      <c r="AN24" s="15"/>
      <c r="AO24" s="16"/>
      <c r="AP24" s="20">
        <f t="shared" si="2"/>
        <v>0</v>
      </c>
      <c r="AQ24" s="18"/>
      <c r="AR24" s="19"/>
      <c r="AS24" s="15"/>
      <c r="AT24" s="15"/>
      <c r="AU24" s="15"/>
      <c r="AV24" s="15"/>
      <c r="AW24" s="15"/>
      <c r="AX24" s="15"/>
      <c r="AY24" s="15"/>
      <c r="AZ24" s="15"/>
      <c r="BA24" s="16"/>
      <c r="BB24" s="20">
        <f t="shared" si="3"/>
        <v>0</v>
      </c>
      <c r="BC24" s="18"/>
      <c r="BD24" s="19"/>
      <c r="BE24" s="15"/>
      <c r="BF24" s="15"/>
      <c r="BG24" s="15"/>
      <c r="BH24" s="15"/>
      <c r="BI24" s="15"/>
      <c r="BJ24" s="15"/>
      <c r="BK24" s="15"/>
      <c r="BL24" s="15"/>
      <c r="BM24" s="16"/>
      <c r="BN24" s="20">
        <f t="shared" si="4"/>
        <v>0</v>
      </c>
      <c r="BO24" s="18"/>
      <c r="BP24" s="19"/>
      <c r="BQ24" s="15"/>
      <c r="BR24" s="15"/>
      <c r="BS24" s="15"/>
      <c r="BT24" s="15"/>
      <c r="BU24" s="15"/>
      <c r="BV24" s="15"/>
      <c r="BW24" s="15"/>
      <c r="BX24" s="15"/>
      <c r="BY24" s="16"/>
      <c r="BZ24" s="20">
        <f t="shared" si="5"/>
        <v>0</v>
      </c>
      <c r="CA24" s="21"/>
      <c r="CB24" s="22">
        <f t="shared" si="6"/>
        <v>0</v>
      </c>
      <c r="CC24" s="23">
        <f t="shared" si="7"/>
        <v>0</v>
      </c>
    </row>
    <row r="25" spans="1:81" x14ac:dyDescent="0.3">
      <c r="A25" s="31"/>
      <c r="B25" s="31"/>
      <c r="C25" s="31"/>
      <c r="D25" s="31"/>
      <c r="E25" s="31"/>
      <c r="F25" s="31"/>
      <c r="G25" s="15"/>
      <c r="H25" s="15"/>
      <c r="I25" s="15"/>
      <c r="J25" s="15"/>
      <c r="K25" s="15"/>
      <c r="L25" s="15"/>
      <c r="M25" s="15"/>
      <c r="N25" s="15"/>
      <c r="O25" s="15"/>
      <c r="P25" s="16"/>
      <c r="Q25" s="20">
        <f t="shared" si="0"/>
        <v>0</v>
      </c>
      <c r="R25" s="18"/>
      <c r="S25" s="19"/>
      <c r="T25" s="15"/>
      <c r="U25" s="15"/>
      <c r="V25" s="15"/>
      <c r="W25" s="15"/>
      <c r="X25" s="15"/>
      <c r="Y25" s="15"/>
      <c r="Z25" s="15"/>
      <c r="AA25" s="15"/>
      <c r="AB25" s="16"/>
      <c r="AC25" s="20">
        <f t="shared" si="1"/>
        <v>0</v>
      </c>
      <c r="AD25" s="18"/>
      <c r="AE25" s="19"/>
      <c r="AF25" s="15"/>
      <c r="AG25" s="15"/>
      <c r="AH25" s="15"/>
      <c r="AI25" s="15"/>
      <c r="AJ25" s="15"/>
      <c r="AK25" s="15"/>
      <c r="AL25" s="15"/>
      <c r="AM25" s="15"/>
      <c r="AN25" s="15"/>
      <c r="AO25" s="16"/>
      <c r="AP25" s="20">
        <f t="shared" si="2"/>
        <v>0</v>
      </c>
      <c r="AQ25" s="18"/>
      <c r="AR25" s="19"/>
      <c r="AS25" s="15"/>
      <c r="AT25" s="15"/>
      <c r="AU25" s="15"/>
      <c r="AV25" s="15"/>
      <c r="AW25" s="15"/>
      <c r="AX25" s="15"/>
      <c r="AY25" s="15"/>
      <c r="AZ25" s="15"/>
      <c r="BA25" s="16"/>
      <c r="BB25" s="20">
        <f t="shared" si="3"/>
        <v>0</v>
      </c>
      <c r="BC25" s="18"/>
      <c r="BD25" s="19"/>
      <c r="BE25" s="15"/>
      <c r="BF25" s="15"/>
      <c r="BG25" s="15"/>
      <c r="BH25" s="15"/>
      <c r="BI25" s="15"/>
      <c r="BJ25" s="15"/>
      <c r="BK25" s="15"/>
      <c r="BL25" s="15"/>
      <c r="BM25" s="16"/>
      <c r="BN25" s="20">
        <f t="shared" si="4"/>
        <v>0</v>
      </c>
      <c r="BO25" s="18"/>
      <c r="BP25" s="19"/>
      <c r="BQ25" s="15"/>
      <c r="BR25" s="15"/>
      <c r="BS25" s="15"/>
      <c r="BT25" s="15"/>
      <c r="BU25" s="15"/>
      <c r="BV25" s="15"/>
      <c r="BW25" s="15"/>
      <c r="BX25" s="15"/>
      <c r="BY25" s="16"/>
      <c r="BZ25" s="20">
        <f t="shared" si="5"/>
        <v>0</v>
      </c>
      <c r="CA25" s="21"/>
      <c r="CB25" s="22">
        <f t="shared" si="6"/>
        <v>0</v>
      </c>
      <c r="CC25" s="23">
        <f t="shared" si="7"/>
        <v>0</v>
      </c>
    </row>
    <row r="26" spans="1:81" x14ac:dyDescent="0.3">
      <c r="A26" s="31"/>
      <c r="B26" s="31"/>
      <c r="C26" s="31"/>
      <c r="D26" s="31"/>
      <c r="E26" s="31"/>
      <c r="F26" s="31"/>
      <c r="G26" s="15"/>
      <c r="H26" s="15"/>
      <c r="I26" s="15"/>
      <c r="J26" s="15"/>
      <c r="K26" s="15"/>
      <c r="L26" s="15"/>
      <c r="M26" s="15"/>
      <c r="N26" s="15"/>
      <c r="O26" s="15"/>
      <c r="P26" s="16"/>
      <c r="Q26" s="20">
        <f t="shared" si="0"/>
        <v>0</v>
      </c>
      <c r="R26" s="18"/>
      <c r="S26" s="19"/>
      <c r="T26" s="15"/>
      <c r="U26" s="15"/>
      <c r="V26" s="15"/>
      <c r="W26" s="15"/>
      <c r="X26" s="15"/>
      <c r="Y26" s="15"/>
      <c r="Z26" s="15"/>
      <c r="AA26" s="15"/>
      <c r="AB26" s="16"/>
      <c r="AC26" s="20">
        <f t="shared" si="1"/>
        <v>0</v>
      </c>
      <c r="AD26" s="18"/>
      <c r="AE26" s="19"/>
      <c r="AF26" s="15"/>
      <c r="AG26" s="15"/>
      <c r="AH26" s="15"/>
      <c r="AI26" s="15"/>
      <c r="AJ26" s="15"/>
      <c r="AK26" s="15"/>
      <c r="AL26" s="15"/>
      <c r="AM26" s="15"/>
      <c r="AN26" s="15"/>
      <c r="AO26" s="16"/>
      <c r="AP26" s="20">
        <f t="shared" si="2"/>
        <v>0</v>
      </c>
      <c r="AQ26" s="18"/>
      <c r="AR26" s="19"/>
      <c r="AS26" s="15"/>
      <c r="AT26" s="15"/>
      <c r="AU26" s="15"/>
      <c r="AV26" s="15"/>
      <c r="AW26" s="15"/>
      <c r="AX26" s="15"/>
      <c r="AY26" s="15"/>
      <c r="AZ26" s="15"/>
      <c r="BA26" s="16"/>
      <c r="BB26" s="20">
        <f t="shared" si="3"/>
        <v>0</v>
      </c>
      <c r="BC26" s="18"/>
      <c r="BD26" s="19"/>
      <c r="BE26" s="15"/>
      <c r="BF26" s="15"/>
      <c r="BG26" s="15"/>
      <c r="BH26" s="15"/>
      <c r="BI26" s="15"/>
      <c r="BJ26" s="15"/>
      <c r="BK26" s="15"/>
      <c r="BL26" s="15"/>
      <c r="BM26" s="16"/>
      <c r="BN26" s="20">
        <f t="shared" si="4"/>
        <v>0</v>
      </c>
      <c r="BO26" s="18"/>
      <c r="BP26" s="19"/>
      <c r="BQ26" s="15"/>
      <c r="BR26" s="15"/>
      <c r="BS26" s="15"/>
      <c r="BT26" s="15"/>
      <c r="BU26" s="15"/>
      <c r="BV26" s="15"/>
      <c r="BW26" s="15"/>
      <c r="BX26" s="15"/>
      <c r="BY26" s="16"/>
      <c r="BZ26" s="20">
        <f t="shared" si="5"/>
        <v>0</v>
      </c>
      <c r="CA26" s="21"/>
      <c r="CB26" s="22">
        <f t="shared" si="6"/>
        <v>0</v>
      </c>
      <c r="CC26" s="23">
        <f t="shared" si="7"/>
        <v>0</v>
      </c>
    </row>
    <row r="27" spans="1:81" x14ac:dyDescent="0.3">
      <c r="A27" s="31"/>
      <c r="B27" s="31"/>
      <c r="C27" s="31"/>
      <c r="D27" s="31"/>
      <c r="E27" s="31"/>
      <c r="F27" s="31"/>
      <c r="G27" s="15"/>
      <c r="H27" s="15"/>
      <c r="I27" s="15"/>
      <c r="J27" s="15"/>
      <c r="K27" s="15"/>
      <c r="L27" s="15"/>
      <c r="M27" s="15"/>
      <c r="N27" s="15"/>
      <c r="O27" s="15"/>
      <c r="P27" s="16"/>
      <c r="Q27" s="20">
        <f t="shared" si="0"/>
        <v>0</v>
      </c>
      <c r="R27" s="18"/>
      <c r="S27" s="19"/>
      <c r="T27" s="15"/>
      <c r="U27" s="15"/>
      <c r="V27" s="15"/>
      <c r="W27" s="15"/>
      <c r="X27" s="15"/>
      <c r="Y27" s="15"/>
      <c r="Z27" s="15"/>
      <c r="AA27" s="15"/>
      <c r="AB27" s="16"/>
      <c r="AC27" s="20">
        <f t="shared" si="1"/>
        <v>0</v>
      </c>
      <c r="AD27" s="18"/>
      <c r="AE27" s="19"/>
      <c r="AF27" s="15"/>
      <c r="AG27" s="15"/>
      <c r="AH27" s="15"/>
      <c r="AI27" s="15"/>
      <c r="AJ27" s="15"/>
      <c r="AK27" s="15"/>
      <c r="AL27" s="15"/>
      <c r="AM27" s="15"/>
      <c r="AN27" s="15"/>
      <c r="AO27" s="16"/>
      <c r="AP27" s="20">
        <f t="shared" si="2"/>
        <v>0</v>
      </c>
      <c r="AQ27" s="18"/>
      <c r="AR27" s="19"/>
      <c r="AS27" s="15"/>
      <c r="AT27" s="15"/>
      <c r="AU27" s="15"/>
      <c r="AV27" s="15"/>
      <c r="AW27" s="15"/>
      <c r="AX27" s="15"/>
      <c r="AY27" s="15"/>
      <c r="AZ27" s="15"/>
      <c r="BA27" s="16"/>
      <c r="BB27" s="20">
        <f t="shared" si="3"/>
        <v>0</v>
      </c>
      <c r="BC27" s="18"/>
      <c r="BD27" s="19"/>
      <c r="BE27" s="15"/>
      <c r="BF27" s="15"/>
      <c r="BG27" s="15"/>
      <c r="BH27" s="15"/>
      <c r="BI27" s="15"/>
      <c r="BJ27" s="15"/>
      <c r="BK27" s="15"/>
      <c r="BL27" s="15"/>
      <c r="BM27" s="16"/>
      <c r="BN27" s="20">
        <f t="shared" si="4"/>
        <v>0</v>
      </c>
      <c r="BO27" s="18"/>
      <c r="BP27" s="19"/>
      <c r="BQ27" s="15"/>
      <c r="BR27" s="15"/>
      <c r="BS27" s="15"/>
      <c r="BT27" s="15"/>
      <c r="BU27" s="15"/>
      <c r="BV27" s="15"/>
      <c r="BW27" s="15"/>
      <c r="BX27" s="15"/>
      <c r="BY27" s="16"/>
      <c r="BZ27" s="20">
        <f t="shared" si="5"/>
        <v>0</v>
      </c>
      <c r="CA27" s="21"/>
      <c r="CB27" s="22">
        <f t="shared" si="6"/>
        <v>0</v>
      </c>
      <c r="CC27" s="23">
        <f t="shared" si="7"/>
        <v>0</v>
      </c>
    </row>
    <row r="28" spans="1:81" x14ac:dyDescent="0.3">
      <c r="A28" s="31"/>
      <c r="B28" s="31"/>
      <c r="C28" s="31"/>
      <c r="D28" s="31"/>
      <c r="E28" s="31"/>
      <c r="F28" s="31"/>
      <c r="G28" s="15"/>
      <c r="H28" s="15"/>
      <c r="I28" s="15"/>
      <c r="J28" s="15"/>
      <c r="K28" s="15"/>
      <c r="L28" s="15"/>
      <c r="M28" s="15"/>
      <c r="N28" s="15"/>
      <c r="O28" s="15"/>
      <c r="P28" s="16"/>
      <c r="Q28" s="20">
        <f t="shared" si="0"/>
        <v>0</v>
      </c>
      <c r="R28" s="18"/>
      <c r="S28" s="19"/>
      <c r="T28" s="15"/>
      <c r="U28" s="15"/>
      <c r="V28" s="15"/>
      <c r="W28" s="15"/>
      <c r="X28" s="15"/>
      <c r="Y28" s="15"/>
      <c r="Z28" s="15"/>
      <c r="AA28" s="15"/>
      <c r="AB28" s="16"/>
      <c r="AC28" s="20">
        <f t="shared" si="1"/>
        <v>0</v>
      </c>
      <c r="AD28" s="18"/>
      <c r="AE28" s="19"/>
      <c r="AF28" s="15"/>
      <c r="AG28" s="15"/>
      <c r="AH28" s="15"/>
      <c r="AI28" s="15"/>
      <c r="AJ28" s="15"/>
      <c r="AK28" s="15"/>
      <c r="AL28" s="15"/>
      <c r="AM28" s="15"/>
      <c r="AN28" s="15"/>
      <c r="AO28" s="16"/>
      <c r="AP28" s="20">
        <f t="shared" si="2"/>
        <v>0</v>
      </c>
      <c r="AQ28" s="18"/>
      <c r="AR28" s="19"/>
      <c r="AS28" s="15"/>
      <c r="AT28" s="15"/>
      <c r="AU28" s="15"/>
      <c r="AV28" s="15"/>
      <c r="AW28" s="15"/>
      <c r="AX28" s="15"/>
      <c r="AY28" s="15"/>
      <c r="AZ28" s="15"/>
      <c r="BA28" s="16"/>
      <c r="BB28" s="20">
        <f t="shared" si="3"/>
        <v>0</v>
      </c>
      <c r="BC28" s="18"/>
      <c r="BD28" s="19"/>
      <c r="BE28" s="15"/>
      <c r="BF28" s="15"/>
      <c r="BG28" s="15"/>
      <c r="BH28" s="15"/>
      <c r="BI28" s="15"/>
      <c r="BJ28" s="15"/>
      <c r="BK28" s="15"/>
      <c r="BL28" s="15"/>
      <c r="BM28" s="16"/>
      <c r="BN28" s="20">
        <f t="shared" si="4"/>
        <v>0</v>
      </c>
      <c r="BO28" s="18"/>
      <c r="BP28" s="19"/>
      <c r="BQ28" s="15"/>
      <c r="BR28" s="15"/>
      <c r="BS28" s="15"/>
      <c r="BT28" s="15"/>
      <c r="BU28" s="15"/>
      <c r="BV28" s="15"/>
      <c r="BW28" s="15"/>
      <c r="BX28" s="15"/>
      <c r="BY28" s="16"/>
      <c r="BZ28" s="20">
        <f t="shared" si="5"/>
        <v>0</v>
      </c>
      <c r="CA28" s="21"/>
      <c r="CB28" s="22">
        <f t="shared" si="6"/>
        <v>0</v>
      </c>
      <c r="CC28" s="23">
        <f t="shared" si="7"/>
        <v>0</v>
      </c>
    </row>
    <row r="29" spans="1:81" x14ac:dyDescent="0.3">
      <c r="A29" s="31"/>
      <c r="B29" s="31"/>
      <c r="C29" s="31"/>
      <c r="D29" s="31"/>
      <c r="E29" s="31"/>
      <c r="F29" s="31"/>
      <c r="G29" s="15"/>
      <c r="H29" s="15"/>
      <c r="I29" s="15"/>
      <c r="J29" s="15"/>
      <c r="K29" s="15"/>
      <c r="L29" s="15"/>
      <c r="M29" s="15"/>
      <c r="N29" s="15"/>
      <c r="O29" s="15"/>
      <c r="P29" s="16"/>
      <c r="Q29" s="20">
        <f t="shared" si="0"/>
        <v>0</v>
      </c>
      <c r="R29" s="18"/>
      <c r="S29" s="19"/>
      <c r="T29" s="15"/>
      <c r="U29" s="15"/>
      <c r="V29" s="15"/>
      <c r="W29" s="15"/>
      <c r="X29" s="15"/>
      <c r="Y29" s="15"/>
      <c r="Z29" s="15"/>
      <c r="AA29" s="15"/>
      <c r="AB29" s="16"/>
      <c r="AC29" s="20">
        <f t="shared" si="1"/>
        <v>0</v>
      </c>
      <c r="AD29" s="18"/>
      <c r="AE29" s="19"/>
      <c r="AF29" s="15"/>
      <c r="AG29" s="15"/>
      <c r="AH29" s="15"/>
      <c r="AI29" s="15"/>
      <c r="AJ29" s="15"/>
      <c r="AK29" s="15"/>
      <c r="AL29" s="15"/>
      <c r="AM29" s="15"/>
      <c r="AN29" s="15"/>
      <c r="AO29" s="16"/>
      <c r="AP29" s="20">
        <f t="shared" si="2"/>
        <v>0</v>
      </c>
      <c r="AQ29" s="18"/>
      <c r="AR29" s="19"/>
      <c r="AS29" s="15"/>
      <c r="AT29" s="15"/>
      <c r="AU29" s="15"/>
      <c r="AV29" s="15"/>
      <c r="AW29" s="15"/>
      <c r="AX29" s="15"/>
      <c r="AY29" s="15"/>
      <c r="AZ29" s="15"/>
      <c r="BA29" s="16"/>
      <c r="BB29" s="20">
        <f t="shared" si="3"/>
        <v>0</v>
      </c>
      <c r="BC29" s="18"/>
      <c r="BD29" s="19"/>
      <c r="BE29" s="15"/>
      <c r="BF29" s="15"/>
      <c r="BG29" s="15"/>
      <c r="BH29" s="15"/>
      <c r="BI29" s="15"/>
      <c r="BJ29" s="15"/>
      <c r="BK29" s="15"/>
      <c r="BL29" s="15"/>
      <c r="BM29" s="16"/>
      <c r="BN29" s="20">
        <f t="shared" si="4"/>
        <v>0</v>
      </c>
      <c r="BO29" s="18"/>
      <c r="BP29" s="19"/>
      <c r="BQ29" s="15"/>
      <c r="BR29" s="15"/>
      <c r="BS29" s="15"/>
      <c r="BT29" s="15"/>
      <c r="BU29" s="15"/>
      <c r="BV29" s="15"/>
      <c r="BW29" s="15"/>
      <c r="BX29" s="15"/>
      <c r="BY29" s="16"/>
      <c r="BZ29" s="20">
        <f t="shared" si="5"/>
        <v>0</v>
      </c>
      <c r="CA29" s="21"/>
      <c r="CB29" s="22">
        <f t="shared" si="6"/>
        <v>0</v>
      </c>
      <c r="CC29" s="23">
        <f t="shared" si="7"/>
        <v>0</v>
      </c>
    </row>
    <row r="30" spans="1:81" x14ac:dyDescent="0.3">
      <c r="A30" s="31"/>
      <c r="B30" s="31"/>
      <c r="C30" s="31"/>
      <c r="D30" s="31"/>
      <c r="E30" s="31"/>
      <c r="F30" s="31"/>
      <c r="G30" s="15"/>
      <c r="H30" s="15"/>
      <c r="I30" s="15"/>
      <c r="J30" s="15"/>
      <c r="K30" s="15"/>
      <c r="L30" s="15"/>
      <c r="M30" s="15"/>
      <c r="N30" s="15"/>
      <c r="O30" s="15"/>
      <c r="P30" s="16"/>
      <c r="Q30" s="20">
        <f t="shared" si="0"/>
        <v>0</v>
      </c>
      <c r="R30" s="18"/>
      <c r="S30" s="19"/>
      <c r="T30" s="15"/>
      <c r="U30" s="15"/>
      <c r="V30" s="15"/>
      <c r="W30" s="15"/>
      <c r="X30" s="15"/>
      <c r="Y30" s="15"/>
      <c r="Z30" s="15"/>
      <c r="AA30" s="15"/>
      <c r="AB30" s="16"/>
      <c r="AC30" s="20">
        <f t="shared" si="1"/>
        <v>0</v>
      </c>
      <c r="AD30" s="18"/>
      <c r="AE30" s="19"/>
      <c r="AF30" s="15"/>
      <c r="AG30" s="15"/>
      <c r="AH30" s="15"/>
      <c r="AI30" s="15"/>
      <c r="AJ30" s="15"/>
      <c r="AK30" s="15"/>
      <c r="AL30" s="15"/>
      <c r="AM30" s="15"/>
      <c r="AN30" s="15"/>
      <c r="AO30" s="16"/>
      <c r="AP30" s="20">
        <f t="shared" si="2"/>
        <v>0</v>
      </c>
      <c r="AQ30" s="18"/>
      <c r="AR30" s="19"/>
      <c r="AS30" s="15"/>
      <c r="AT30" s="15"/>
      <c r="AU30" s="15"/>
      <c r="AV30" s="15"/>
      <c r="AW30" s="15"/>
      <c r="AX30" s="15"/>
      <c r="AY30" s="15"/>
      <c r="AZ30" s="15"/>
      <c r="BA30" s="16"/>
      <c r="BB30" s="20">
        <f t="shared" si="3"/>
        <v>0</v>
      </c>
      <c r="BC30" s="18"/>
      <c r="BD30" s="19"/>
      <c r="BE30" s="15"/>
      <c r="BF30" s="15"/>
      <c r="BG30" s="15"/>
      <c r="BH30" s="15"/>
      <c r="BI30" s="15"/>
      <c r="BJ30" s="15"/>
      <c r="BK30" s="15"/>
      <c r="BL30" s="15"/>
      <c r="BM30" s="16"/>
      <c r="BN30" s="20">
        <f t="shared" si="4"/>
        <v>0</v>
      </c>
      <c r="BO30" s="18"/>
      <c r="BP30" s="19"/>
      <c r="BQ30" s="15"/>
      <c r="BR30" s="15"/>
      <c r="BS30" s="15"/>
      <c r="BT30" s="15"/>
      <c r="BU30" s="15"/>
      <c r="BV30" s="15"/>
      <c r="BW30" s="15"/>
      <c r="BX30" s="15"/>
      <c r="BY30" s="16"/>
      <c r="BZ30" s="20">
        <f t="shared" si="5"/>
        <v>0</v>
      </c>
      <c r="CA30" s="21"/>
      <c r="CB30" s="22">
        <f t="shared" si="6"/>
        <v>0</v>
      </c>
      <c r="CC30" s="23">
        <f t="shared" si="7"/>
        <v>0</v>
      </c>
    </row>
    <row r="31" spans="1:81" x14ac:dyDescent="0.3">
      <c r="A31" s="31"/>
      <c r="B31" s="31"/>
      <c r="C31" s="31"/>
      <c r="D31" s="31"/>
      <c r="E31" s="31"/>
      <c r="F31" s="31"/>
      <c r="G31" s="15"/>
      <c r="H31" s="15"/>
      <c r="I31" s="15"/>
      <c r="J31" s="15"/>
      <c r="K31" s="15"/>
      <c r="L31" s="15"/>
      <c r="M31" s="15"/>
      <c r="N31" s="15"/>
      <c r="O31" s="15"/>
      <c r="P31" s="16"/>
      <c r="Q31" s="20">
        <f t="shared" si="0"/>
        <v>0</v>
      </c>
      <c r="R31" s="18"/>
      <c r="S31" s="19"/>
      <c r="T31" s="15"/>
      <c r="U31" s="15"/>
      <c r="V31" s="15"/>
      <c r="W31" s="15"/>
      <c r="X31" s="15"/>
      <c r="Y31" s="15"/>
      <c r="Z31" s="15"/>
      <c r="AA31" s="15"/>
      <c r="AB31" s="16"/>
      <c r="AC31" s="20">
        <f t="shared" si="1"/>
        <v>0</v>
      </c>
      <c r="AD31" s="18"/>
      <c r="AE31" s="19"/>
      <c r="AF31" s="15"/>
      <c r="AG31" s="15"/>
      <c r="AH31" s="15"/>
      <c r="AI31" s="15"/>
      <c r="AJ31" s="15"/>
      <c r="AK31" s="15"/>
      <c r="AL31" s="15"/>
      <c r="AM31" s="15"/>
      <c r="AN31" s="15"/>
      <c r="AO31" s="16"/>
      <c r="AP31" s="20">
        <f t="shared" si="2"/>
        <v>0</v>
      </c>
      <c r="AQ31" s="18"/>
      <c r="AR31" s="19"/>
      <c r="AS31" s="15"/>
      <c r="AT31" s="15"/>
      <c r="AU31" s="15"/>
      <c r="AV31" s="15"/>
      <c r="AW31" s="15"/>
      <c r="AX31" s="15"/>
      <c r="AY31" s="15"/>
      <c r="AZ31" s="15"/>
      <c r="BA31" s="16"/>
      <c r="BB31" s="20">
        <f t="shared" si="3"/>
        <v>0</v>
      </c>
      <c r="BC31" s="18"/>
      <c r="BD31" s="19"/>
      <c r="BE31" s="15"/>
      <c r="BF31" s="15"/>
      <c r="BG31" s="15"/>
      <c r="BH31" s="15"/>
      <c r="BI31" s="15"/>
      <c r="BJ31" s="15"/>
      <c r="BK31" s="15"/>
      <c r="BL31" s="15"/>
      <c r="BM31" s="16"/>
      <c r="BN31" s="20">
        <f t="shared" si="4"/>
        <v>0</v>
      </c>
      <c r="BO31" s="18"/>
      <c r="BP31" s="19"/>
      <c r="BQ31" s="15"/>
      <c r="BR31" s="15"/>
      <c r="BS31" s="15"/>
      <c r="BT31" s="15"/>
      <c r="BU31" s="15"/>
      <c r="BV31" s="15"/>
      <c r="BW31" s="15"/>
      <c r="BX31" s="15"/>
      <c r="BY31" s="16"/>
      <c r="BZ31" s="20">
        <f t="shared" si="5"/>
        <v>0</v>
      </c>
      <c r="CA31" s="21"/>
      <c r="CB31" s="22">
        <f t="shared" si="6"/>
        <v>0</v>
      </c>
      <c r="CC31" s="23">
        <f t="shared" si="7"/>
        <v>0</v>
      </c>
    </row>
    <row r="32" spans="1:81" x14ac:dyDescent="0.3">
      <c r="A32" s="31"/>
      <c r="B32" s="31"/>
      <c r="C32" s="31"/>
      <c r="D32" s="31"/>
      <c r="E32" s="31"/>
      <c r="F32" s="31"/>
      <c r="G32" s="15"/>
      <c r="H32" s="15"/>
      <c r="I32" s="15"/>
      <c r="J32" s="15"/>
      <c r="K32" s="15"/>
      <c r="L32" s="15"/>
      <c r="M32" s="15"/>
      <c r="N32" s="15"/>
      <c r="O32" s="15"/>
      <c r="P32" s="16"/>
      <c r="Q32" s="20">
        <f t="shared" si="0"/>
        <v>0</v>
      </c>
      <c r="R32" s="18"/>
      <c r="S32" s="19"/>
      <c r="T32" s="15"/>
      <c r="U32" s="15"/>
      <c r="V32" s="15"/>
      <c r="W32" s="15"/>
      <c r="X32" s="15"/>
      <c r="Y32" s="15"/>
      <c r="Z32" s="15"/>
      <c r="AA32" s="15"/>
      <c r="AB32" s="16"/>
      <c r="AC32" s="20">
        <f t="shared" si="1"/>
        <v>0</v>
      </c>
      <c r="AD32" s="18"/>
      <c r="AE32" s="19"/>
      <c r="AF32" s="15"/>
      <c r="AG32" s="15"/>
      <c r="AH32" s="15"/>
      <c r="AI32" s="15"/>
      <c r="AJ32" s="15"/>
      <c r="AK32" s="15"/>
      <c r="AL32" s="15"/>
      <c r="AM32" s="15"/>
      <c r="AN32" s="15"/>
      <c r="AO32" s="16"/>
      <c r="AP32" s="20">
        <f t="shared" si="2"/>
        <v>0</v>
      </c>
      <c r="AQ32" s="18"/>
      <c r="AR32" s="19"/>
      <c r="AS32" s="15"/>
      <c r="AT32" s="15"/>
      <c r="AU32" s="15"/>
      <c r="AV32" s="15"/>
      <c r="AW32" s="15"/>
      <c r="AX32" s="15"/>
      <c r="AY32" s="15"/>
      <c r="AZ32" s="15"/>
      <c r="BA32" s="16"/>
      <c r="BB32" s="20">
        <f t="shared" si="3"/>
        <v>0</v>
      </c>
      <c r="BC32" s="18"/>
      <c r="BD32" s="19"/>
      <c r="BE32" s="15"/>
      <c r="BF32" s="15"/>
      <c r="BG32" s="15"/>
      <c r="BH32" s="15"/>
      <c r="BI32" s="15"/>
      <c r="BJ32" s="15"/>
      <c r="BK32" s="15"/>
      <c r="BL32" s="15"/>
      <c r="BM32" s="16"/>
      <c r="BN32" s="20">
        <f t="shared" si="4"/>
        <v>0</v>
      </c>
      <c r="BO32" s="18"/>
      <c r="BP32" s="19"/>
      <c r="BQ32" s="15"/>
      <c r="BR32" s="15"/>
      <c r="BS32" s="15"/>
      <c r="BT32" s="15"/>
      <c r="BU32" s="15"/>
      <c r="BV32" s="15"/>
      <c r="BW32" s="15"/>
      <c r="BX32" s="15"/>
      <c r="BY32" s="16"/>
      <c r="BZ32" s="20">
        <f t="shared" si="5"/>
        <v>0</v>
      </c>
      <c r="CA32" s="21"/>
      <c r="CB32" s="22">
        <f t="shared" si="6"/>
        <v>0</v>
      </c>
      <c r="CC32" s="23">
        <f t="shared" si="7"/>
        <v>0</v>
      </c>
    </row>
    <row r="33" spans="1:81" x14ac:dyDescent="0.3">
      <c r="A33" s="31"/>
      <c r="B33" s="31"/>
      <c r="C33" s="31"/>
      <c r="D33" s="31"/>
      <c r="E33" s="31"/>
      <c r="F33" s="31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20">
        <f t="shared" si="0"/>
        <v>0</v>
      </c>
      <c r="R33" s="18"/>
      <c r="S33" s="19"/>
      <c r="T33" s="15"/>
      <c r="U33" s="15"/>
      <c r="V33" s="15"/>
      <c r="W33" s="15"/>
      <c r="X33" s="15"/>
      <c r="Y33" s="15"/>
      <c r="Z33" s="15"/>
      <c r="AA33" s="15"/>
      <c r="AB33" s="16"/>
      <c r="AC33" s="20">
        <f t="shared" si="1"/>
        <v>0</v>
      </c>
      <c r="AD33" s="18"/>
      <c r="AE33" s="19"/>
      <c r="AF33" s="15"/>
      <c r="AG33" s="15"/>
      <c r="AH33" s="15"/>
      <c r="AI33" s="15"/>
      <c r="AJ33" s="15"/>
      <c r="AK33" s="15"/>
      <c r="AL33" s="15"/>
      <c r="AM33" s="15"/>
      <c r="AN33" s="15"/>
      <c r="AO33" s="16"/>
      <c r="AP33" s="20">
        <f t="shared" si="2"/>
        <v>0</v>
      </c>
      <c r="AQ33" s="18"/>
      <c r="AR33" s="19"/>
      <c r="AS33" s="15"/>
      <c r="AT33" s="15"/>
      <c r="AU33" s="15"/>
      <c r="AV33" s="15"/>
      <c r="AW33" s="15"/>
      <c r="AX33" s="15"/>
      <c r="AY33" s="15"/>
      <c r="AZ33" s="15"/>
      <c r="BA33" s="16"/>
      <c r="BB33" s="20">
        <f t="shared" si="3"/>
        <v>0</v>
      </c>
      <c r="BC33" s="18"/>
      <c r="BD33" s="19"/>
      <c r="BE33" s="15"/>
      <c r="BF33" s="15"/>
      <c r="BG33" s="15"/>
      <c r="BH33" s="15"/>
      <c r="BI33" s="15"/>
      <c r="BJ33" s="15"/>
      <c r="BK33" s="15"/>
      <c r="BL33" s="15"/>
      <c r="BM33" s="16"/>
      <c r="BN33" s="20">
        <f t="shared" si="4"/>
        <v>0</v>
      </c>
      <c r="BO33" s="18"/>
      <c r="BP33" s="19"/>
      <c r="BQ33" s="15"/>
      <c r="BR33" s="15"/>
      <c r="BS33" s="15"/>
      <c r="BT33" s="15"/>
      <c r="BU33" s="15"/>
      <c r="BV33" s="15"/>
      <c r="BW33" s="15"/>
      <c r="BX33" s="15"/>
      <c r="BY33" s="16"/>
      <c r="BZ33" s="20">
        <f t="shared" si="5"/>
        <v>0</v>
      </c>
      <c r="CA33" s="21"/>
      <c r="CB33" s="22">
        <f t="shared" si="6"/>
        <v>0</v>
      </c>
      <c r="CC33" s="23">
        <f t="shared" si="7"/>
        <v>0</v>
      </c>
    </row>
    <row r="34" spans="1:81" x14ac:dyDescent="0.3">
      <c r="A34" s="31"/>
      <c r="B34" s="31"/>
      <c r="C34" s="31"/>
      <c r="D34" s="31"/>
      <c r="E34" s="31"/>
      <c r="F34" s="31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20">
        <f t="shared" si="0"/>
        <v>0</v>
      </c>
      <c r="R34" s="18"/>
      <c r="S34" s="19"/>
      <c r="T34" s="15"/>
      <c r="U34" s="15"/>
      <c r="V34" s="15"/>
      <c r="W34" s="15"/>
      <c r="X34" s="15"/>
      <c r="Y34" s="15"/>
      <c r="Z34" s="15"/>
      <c r="AA34" s="15"/>
      <c r="AB34" s="16"/>
      <c r="AC34" s="20">
        <f t="shared" si="1"/>
        <v>0</v>
      </c>
      <c r="AD34" s="18"/>
      <c r="AE34" s="19"/>
      <c r="AF34" s="15"/>
      <c r="AG34" s="15"/>
      <c r="AH34" s="15"/>
      <c r="AI34" s="15"/>
      <c r="AJ34" s="15"/>
      <c r="AK34" s="15"/>
      <c r="AL34" s="15"/>
      <c r="AM34" s="15"/>
      <c r="AN34" s="15"/>
      <c r="AO34" s="16"/>
      <c r="AP34" s="20">
        <f t="shared" si="2"/>
        <v>0</v>
      </c>
      <c r="AQ34" s="18"/>
      <c r="AR34" s="19"/>
      <c r="AS34" s="15"/>
      <c r="AT34" s="15"/>
      <c r="AU34" s="15"/>
      <c r="AV34" s="15"/>
      <c r="AW34" s="15"/>
      <c r="AX34" s="15"/>
      <c r="AY34" s="15"/>
      <c r="AZ34" s="15"/>
      <c r="BA34" s="16"/>
      <c r="BB34" s="20">
        <f t="shared" si="3"/>
        <v>0</v>
      </c>
      <c r="BC34" s="18"/>
      <c r="BD34" s="19"/>
      <c r="BE34" s="15"/>
      <c r="BF34" s="15"/>
      <c r="BG34" s="15"/>
      <c r="BH34" s="15"/>
      <c r="BI34" s="15"/>
      <c r="BJ34" s="15"/>
      <c r="BK34" s="15"/>
      <c r="BL34" s="15"/>
      <c r="BM34" s="16"/>
      <c r="BN34" s="20">
        <f t="shared" si="4"/>
        <v>0</v>
      </c>
      <c r="BO34" s="18"/>
      <c r="BP34" s="19"/>
      <c r="BQ34" s="15"/>
      <c r="BR34" s="15"/>
      <c r="BS34" s="15"/>
      <c r="BT34" s="15"/>
      <c r="BU34" s="15"/>
      <c r="BV34" s="15"/>
      <c r="BW34" s="15"/>
      <c r="BX34" s="15"/>
      <c r="BY34" s="16"/>
      <c r="BZ34" s="20">
        <f t="shared" si="5"/>
        <v>0</v>
      </c>
      <c r="CA34" s="21"/>
      <c r="CB34" s="22">
        <f t="shared" si="6"/>
        <v>0</v>
      </c>
      <c r="CC34" s="23">
        <f t="shared" si="7"/>
        <v>0</v>
      </c>
    </row>
    <row r="35" spans="1:81" x14ac:dyDescent="0.3">
      <c r="A35" s="31"/>
      <c r="B35" s="31"/>
      <c r="C35" s="31"/>
      <c r="D35" s="31"/>
      <c r="E35" s="31"/>
      <c r="F35" s="31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20">
        <f t="shared" si="0"/>
        <v>0</v>
      </c>
      <c r="R35" s="18"/>
      <c r="S35" s="19"/>
      <c r="T35" s="15"/>
      <c r="U35" s="15"/>
      <c r="V35" s="15"/>
      <c r="W35" s="15"/>
      <c r="X35" s="15"/>
      <c r="Y35" s="15"/>
      <c r="Z35" s="15"/>
      <c r="AA35" s="15"/>
      <c r="AB35" s="16"/>
      <c r="AC35" s="20">
        <f t="shared" si="1"/>
        <v>0</v>
      </c>
      <c r="AD35" s="18"/>
      <c r="AE35" s="19"/>
      <c r="AF35" s="15"/>
      <c r="AG35" s="15"/>
      <c r="AH35" s="15"/>
      <c r="AI35" s="15"/>
      <c r="AJ35" s="15"/>
      <c r="AK35" s="15"/>
      <c r="AL35" s="15"/>
      <c r="AM35" s="15"/>
      <c r="AN35" s="15"/>
      <c r="AO35" s="16"/>
      <c r="AP35" s="20">
        <f t="shared" si="2"/>
        <v>0</v>
      </c>
      <c r="AQ35" s="18"/>
      <c r="AR35" s="19"/>
      <c r="AS35" s="15"/>
      <c r="AT35" s="15"/>
      <c r="AU35" s="15"/>
      <c r="AV35" s="15"/>
      <c r="AW35" s="15"/>
      <c r="AX35" s="15"/>
      <c r="AY35" s="15"/>
      <c r="AZ35" s="15"/>
      <c r="BA35" s="16"/>
      <c r="BB35" s="20">
        <f t="shared" si="3"/>
        <v>0</v>
      </c>
      <c r="BC35" s="18"/>
      <c r="BD35" s="19"/>
      <c r="BE35" s="15"/>
      <c r="BF35" s="15"/>
      <c r="BG35" s="15"/>
      <c r="BH35" s="15"/>
      <c r="BI35" s="15"/>
      <c r="BJ35" s="15"/>
      <c r="BK35" s="15"/>
      <c r="BL35" s="15"/>
      <c r="BM35" s="16"/>
      <c r="BN35" s="20">
        <f t="shared" si="4"/>
        <v>0</v>
      </c>
      <c r="BO35" s="18"/>
      <c r="BP35" s="19"/>
      <c r="BQ35" s="15"/>
      <c r="BR35" s="15"/>
      <c r="BS35" s="15"/>
      <c r="BT35" s="15"/>
      <c r="BU35" s="15"/>
      <c r="BV35" s="15"/>
      <c r="BW35" s="15"/>
      <c r="BX35" s="15"/>
      <c r="BY35" s="16"/>
      <c r="BZ35" s="20">
        <f t="shared" si="5"/>
        <v>0</v>
      </c>
      <c r="CA35" s="21"/>
      <c r="CB35" s="22">
        <f t="shared" si="6"/>
        <v>0</v>
      </c>
      <c r="CC35" s="23">
        <f t="shared" si="7"/>
        <v>0</v>
      </c>
    </row>
    <row r="36" spans="1:81" x14ac:dyDescent="0.3">
      <c r="A36" s="31"/>
      <c r="B36" s="31"/>
      <c r="C36" s="31"/>
      <c r="D36" s="31"/>
      <c r="E36" s="31"/>
      <c r="F36" s="31"/>
      <c r="G36" s="15"/>
      <c r="H36" s="15"/>
      <c r="I36" s="15"/>
      <c r="J36" s="15"/>
      <c r="K36" s="15"/>
      <c r="L36" s="15"/>
      <c r="M36" s="15"/>
      <c r="N36" s="15"/>
      <c r="O36" s="15"/>
      <c r="P36" s="16"/>
      <c r="Q36" s="20">
        <f t="shared" si="0"/>
        <v>0</v>
      </c>
      <c r="R36" s="18"/>
      <c r="S36" s="19"/>
      <c r="T36" s="15"/>
      <c r="U36" s="15"/>
      <c r="V36" s="15"/>
      <c r="W36" s="15"/>
      <c r="X36" s="15"/>
      <c r="Y36" s="15"/>
      <c r="Z36" s="15"/>
      <c r="AA36" s="15"/>
      <c r="AB36" s="16"/>
      <c r="AC36" s="20">
        <f t="shared" si="1"/>
        <v>0</v>
      </c>
      <c r="AD36" s="18"/>
      <c r="AE36" s="19"/>
      <c r="AF36" s="15"/>
      <c r="AG36" s="15"/>
      <c r="AH36" s="15"/>
      <c r="AI36" s="15"/>
      <c r="AJ36" s="15"/>
      <c r="AK36" s="15"/>
      <c r="AL36" s="15"/>
      <c r="AM36" s="15"/>
      <c r="AN36" s="15"/>
      <c r="AO36" s="16"/>
      <c r="AP36" s="20">
        <f t="shared" si="2"/>
        <v>0</v>
      </c>
      <c r="AQ36" s="18"/>
      <c r="AR36" s="19"/>
      <c r="AS36" s="15"/>
      <c r="AT36" s="15"/>
      <c r="AU36" s="15"/>
      <c r="AV36" s="15"/>
      <c r="AW36" s="15"/>
      <c r="AX36" s="15"/>
      <c r="AY36" s="15"/>
      <c r="AZ36" s="15"/>
      <c r="BA36" s="16"/>
      <c r="BB36" s="20">
        <f t="shared" si="3"/>
        <v>0</v>
      </c>
      <c r="BC36" s="18"/>
      <c r="BD36" s="19"/>
      <c r="BE36" s="15"/>
      <c r="BF36" s="15"/>
      <c r="BG36" s="15"/>
      <c r="BH36" s="15"/>
      <c r="BI36" s="15"/>
      <c r="BJ36" s="15"/>
      <c r="BK36" s="15"/>
      <c r="BL36" s="15"/>
      <c r="BM36" s="16"/>
      <c r="BN36" s="20">
        <f t="shared" si="4"/>
        <v>0</v>
      </c>
      <c r="BO36" s="18"/>
      <c r="BP36" s="19"/>
      <c r="BQ36" s="15"/>
      <c r="BR36" s="15"/>
      <c r="BS36" s="15"/>
      <c r="BT36" s="15"/>
      <c r="BU36" s="15"/>
      <c r="BV36" s="15"/>
      <c r="BW36" s="15"/>
      <c r="BX36" s="15"/>
      <c r="BY36" s="16"/>
      <c r="BZ36" s="20">
        <f t="shared" si="5"/>
        <v>0</v>
      </c>
      <c r="CA36" s="21"/>
      <c r="CB36" s="22">
        <f t="shared" si="6"/>
        <v>0</v>
      </c>
      <c r="CC36" s="23">
        <f t="shared" si="7"/>
        <v>0</v>
      </c>
    </row>
    <row r="37" spans="1:81" x14ac:dyDescent="0.3">
      <c r="A37" s="31"/>
      <c r="B37" s="31"/>
      <c r="C37" s="31"/>
      <c r="D37" s="31"/>
      <c r="E37" s="31"/>
      <c r="F37" s="31"/>
      <c r="G37" s="15"/>
      <c r="H37" s="15"/>
      <c r="I37" s="15"/>
      <c r="J37" s="15"/>
      <c r="K37" s="15"/>
      <c r="L37" s="15"/>
      <c r="M37" s="15"/>
      <c r="N37" s="15"/>
      <c r="O37" s="15"/>
      <c r="P37" s="16"/>
      <c r="Q37" s="20">
        <f t="shared" si="0"/>
        <v>0</v>
      </c>
      <c r="R37" s="18"/>
      <c r="S37" s="19"/>
      <c r="T37" s="15"/>
      <c r="U37" s="15"/>
      <c r="V37" s="15"/>
      <c r="W37" s="15"/>
      <c r="X37" s="15"/>
      <c r="Y37" s="15"/>
      <c r="Z37" s="15"/>
      <c r="AA37" s="15"/>
      <c r="AB37" s="16"/>
      <c r="AC37" s="20">
        <f t="shared" si="1"/>
        <v>0</v>
      </c>
      <c r="AD37" s="18"/>
      <c r="AE37" s="19"/>
      <c r="AF37" s="15"/>
      <c r="AG37" s="15"/>
      <c r="AH37" s="15"/>
      <c r="AI37" s="15"/>
      <c r="AJ37" s="15"/>
      <c r="AK37" s="15"/>
      <c r="AL37" s="15"/>
      <c r="AM37" s="15"/>
      <c r="AN37" s="15"/>
      <c r="AO37" s="16"/>
      <c r="AP37" s="20">
        <f t="shared" si="2"/>
        <v>0</v>
      </c>
      <c r="AQ37" s="18"/>
      <c r="AR37" s="19"/>
      <c r="AS37" s="15"/>
      <c r="AT37" s="15"/>
      <c r="AU37" s="15"/>
      <c r="AV37" s="15"/>
      <c r="AW37" s="15"/>
      <c r="AX37" s="15"/>
      <c r="AY37" s="15"/>
      <c r="AZ37" s="15"/>
      <c r="BA37" s="16"/>
      <c r="BB37" s="20">
        <f t="shared" si="3"/>
        <v>0</v>
      </c>
      <c r="BC37" s="18"/>
      <c r="BD37" s="19"/>
      <c r="BE37" s="15"/>
      <c r="BF37" s="15"/>
      <c r="BG37" s="15"/>
      <c r="BH37" s="15"/>
      <c r="BI37" s="15"/>
      <c r="BJ37" s="15"/>
      <c r="BK37" s="15"/>
      <c r="BL37" s="15"/>
      <c r="BM37" s="16"/>
      <c r="BN37" s="20">
        <f t="shared" si="4"/>
        <v>0</v>
      </c>
      <c r="BO37" s="18"/>
      <c r="BP37" s="19"/>
      <c r="BQ37" s="15"/>
      <c r="BR37" s="15"/>
      <c r="BS37" s="15"/>
      <c r="BT37" s="15"/>
      <c r="BU37" s="15"/>
      <c r="BV37" s="15"/>
      <c r="BW37" s="15"/>
      <c r="BX37" s="15"/>
      <c r="BY37" s="16"/>
      <c r="BZ37" s="20">
        <f t="shared" si="5"/>
        <v>0</v>
      </c>
      <c r="CA37" s="21"/>
      <c r="CB37" s="22">
        <f t="shared" si="6"/>
        <v>0</v>
      </c>
      <c r="CC37" s="23">
        <f t="shared" si="7"/>
        <v>0</v>
      </c>
    </row>
    <row r="38" spans="1:81" x14ac:dyDescent="0.3">
      <c r="A38" s="31"/>
      <c r="B38" s="31"/>
      <c r="C38" s="31"/>
      <c r="D38" s="31"/>
      <c r="E38" s="31"/>
      <c r="F38" s="31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20">
        <f t="shared" si="0"/>
        <v>0</v>
      </c>
      <c r="R38" s="18"/>
      <c r="S38" s="19"/>
      <c r="T38" s="15"/>
      <c r="U38" s="15"/>
      <c r="V38" s="15"/>
      <c r="W38" s="15"/>
      <c r="X38" s="15"/>
      <c r="Y38" s="15"/>
      <c r="Z38" s="15"/>
      <c r="AA38" s="15"/>
      <c r="AB38" s="16"/>
      <c r="AC38" s="20">
        <f t="shared" si="1"/>
        <v>0</v>
      </c>
      <c r="AD38" s="18"/>
      <c r="AE38" s="19"/>
      <c r="AF38" s="15"/>
      <c r="AG38" s="15"/>
      <c r="AH38" s="15"/>
      <c r="AI38" s="15"/>
      <c r="AJ38" s="15"/>
      <c r="AK38" s="15"/>
      <c r="AL38" s="15"/>
      <c r="AM38" s="15"/>
      <c r="AN38" s="15"/>
      <c r="AO38" s="16"/>
      <c r="AP38" s="20">
        <f t="shared" si="2"/>
        <v>0</v>
      </c>
      <c r="AQ38" s="18"/>
      <c r="AR38" s="19"/>
      <c r="AS38" s="15"/>
      <c r="AT38" s="15"/>
      <c r="AU38" s="15"/>
      <c r="AV38" s="15"/>
      <c r="AW38" s="15"/>
      <c r="AX38" s="15"/>
      <c r="AY38" s="15"/>
      <c r="AZ38" s="15"/>
      <c r="BA38" s="16"/>
      <c r="BB38" s="20">
        <f t="shared" si="3"/>
        <v>0</v>
      </c>
      <c r="BC38" s="18"/>
      <c r="BD38" s="19"/>
      <c r="BE38" s="15"/>
      <c r="BF38" s="15"/>
      <c r="BG38" s="15"/>
      <c r="BH38" s="15"/>
      <c r="BI38" s="15"/>
      <c r="BJ38" s="15"/>
      <c r="BK38" s="15"/>
      <c r="BL38" s="15"/>
      <c r="BM38" s="16"/>
      <c r="BN38" s="20">
        <f t="shared" si="4"/>
        <v>0</v>
      </c>
      <c r="BO38" s="18"/>
      <c r="BP38" s="19"/>
      <c r="BQ38" s="15"/>
      <c r="BR38" s="15"/>
      <c r="BS38" s="15"/>
      <c r="BT38" s="15"/>
      <c r="BU38" s="15"/>
      <c r="BV38" s="15"/>
      <c r="BW38" s="15"/>
      <c r="BX38" s="15"/>
      <c r="BY38" s="16"/>
      <c r="BZ38" s="20">
        <f t="shared" si="5"/>
        <v>0</v>
      </c>
      <c r="CA38" s="21"/>
      <c r="CB38" s="22">
        <f t="shared" si="6"/>
        <v>0</v>
      </c>
      <c r="CC38" s="23">
        <f t="shared" si="7"/>
        <v>0</v>
      </c>
    </row>
    <row r="39" spans="1:81" x14ac:dyDescent="0.3">
      <c r="A39" s="31"/>
      <c r="B39" s="31"/>
      <c r="C39" s="31"/>
      <c r="D39" s="31"/>
      <c r="E39" s="31"/>
      <c r="F39" s="31"/>
      <c r="G39" s="15"/>
      <c r="H39" s="15"/>
      <c r="I39" s="15"/>
      <c r="J39" s="15"/>
      <c r="K39" s="15"/>
      <c r="L39" s="15"/>
      <c r="M39" s="15"/>
      <c r="N39" s="15"/>
      <c r="O39" s="15"/>
      <c r="P39" s="16"/>
      <c r="Q39" s="20">
        <f t="shared" si="0"/>
        <v>0</v>
      </c>
      <c r="R39" s="18"/>
      <c r="S39" s="19"/>
      <c r="T39" s="15"/>
      <c r="U39" s="15"/>
      <c r="V39" s="15"/>
      <c r="W39" s="15"/>
      <c r="X39" s="15"/>
      <c r="Y39" s="15"/>
      <c r="Z39" s="15"/>
      <c r="AA39" s="15"/>
      <c r="AB39" s="16"/>
      <c r="AC39" s="20">
        <f t="shared" si="1"/>
        <v>0</v>
      </c>
      <c r="AD39" s="18"/>
      <c r="AE39" s="19"/>
      <c r="AF39" s="15"/>
      <c r="AG39" s="15"/>
      <c r="AH39" s="15"/>
      <c r="AI39" s="15"/>
      <c r="AJ39" s="15"/>
      <c r="AK39" s="15"/>
      <c r="AL39" s="15"/>
      <c r="AM39" s="15"/>
      <c r="AN39" s="15"/>
      <c r="AO39" s="16"/>
      <c r="AP39" s="20">
        <f t="shared" si="2"/>
        <v>0</v>
      </c>
      <c r="AQ39" s="18"/>
      <c r="AR39" s="19"/>
      <c r="AS39" s="15"/>
      <c r="AT39" s="15"/>
      <c r="AU39" s="15"/>
      <c r="AV39" s="15"/>
      <c r="AW39" s="15"/>
      <c r="AX39" s="15"/>
      <c r="AY39" s="15"/>
      <c r="AZ39" s="15"/>
      <c r="BA39" s="16"/>
      <c r="BB39" s="20">
        <f t="shared" si="3"/>
        <v>0</v>
      </c>
      <c r="BC39" s="18"/>
      <c r="BD39" s="19"/>
      <c r="BE39" s="15"/>
      <c r="BF39" s="15"/>
      <c r="BG39" s="15"/>
      <c r="BH39" s="15"/>
      <c r="BI39" s="15"/>
      <c r="BJ39" s="15"/>
      <c r="BK39" s="15"/>
      <c r="BL39" s="15"/>
      <c r="BM39" s="16"/>
      <c r="BN39" s="20">
        <f t="shared" si="4"/>
        <v>0</v>
      </c>
      <c r="BO39" s="18"/>
      <c r="BP39" s="19"/>
      <c r="BQ39" s="15"/>
      <c r="BR39" s="15"/>
      <c r="BS39" s="15"/>
      <c r="BT39" s="15"/>
      <c r="BU39" s="15"/>
      <c r="BV39" s="15"/>
      <c r="BW39" s="15"/>
      <c r="BX39" s="15"/>
      <c r="BY39" s="16"/>
      <c r="BZ39" s="20">
        <f t="shared" si="5"/>
        <v>0</v>
      </c>
      <c r="CA39" s="21"/>
      <c r="CB39" s="22">
        <f t="shared" si="6"/>
        <v>0</v>
      </c>
      <c r="CC39" s="23">
        <f t="shared" si="7"/>
        <v>0</v>
      </c>
    </row>
    <row r="40" spans="1:81" x14ac:dyDescent="0.3">
      <c r="A40" s="31"/>
      <c r="B40" s="31"/>
      <c r="C40" s="31"/>
      <c r="D40" s="31"/>
      <c r="E40" s="31"/>
      <c r="F40" s="31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20">
        <f t="shared" si="0"/>
        <v>0</v>
      </c>
      <c r="R40" s="18"/>
      <c r="S40" s="19"/>
      <c r="T40" s="15"/>
      <c r="U40" s="15"/>
      <c r="V40" s="15"/>
      <c r="W40" s="15"/>
      <c r="X40" s="15"/>
      <c r="Y40" s="15"/>
      <c r="Z40" s="15"/>
      <c r="AA40" s="15"/>
      <c r="AB40" s="16"/>
      <c r="AC40" s="20">
        <f t="shared" si="1"/>
        <v>0</v>
      </c>
      <c r="AD40" s="18"/>
      <c r="AE40" s="19"/>
      <c r="AF40" s="15"/>
      <c r="AG40" s="15"/>
      <c r="AH40" s="15"/>
      <c r="AI40" s="15"/>
      <c r="AJ40" s="15"/>
      <c r="AK40" s="15"/>
      <c r="AL40" s="15"/>
      <c r="AM40" s="15"/>
      <c r="AN40" s="15"/>
      <c r="AO40" s="16"/>
      <c r="AP40" s="20">
        <f t="shared" si="2"/>
        <v>0</v>
      </c>
      <c r="AQ40" s="18"/>
      <c r="AR40" s="19"/>
      <c r="AS40" s="15"/>
      <c r="AT40" s="15"/>
      <c r="AU40" s="15"/>
      <c r="AV40" s="15"/>
      <c r="AW40" s="15"/>
      <c r="AX40" s="15"/>
      <c r="AY40" s="15"/>
      <c r="AZ40" s="15"/>
      <c r="BA40" s="16"/>
      <c r="BB40" s="20">
        <f t="shared" si="3"/>
        <v>0</v>
      </c>
      <c r="BC40" s="18"/>
      <c r="BD40" s="19"/>
      <c r="BE40" s="15"/>
      <c r="BF40" s="15"/>
      <c r="BG40" s="15"/>
      <c r="BH40" s="15"/>
      <c r="BI40" s="15"/>
      <c r="BJ40" s="15"/>
      <c r="BK40" s="15"/>
      <c r="BL40" s="15"/>
      <c r="BM40" s="16"/>
      <c r="BN40" s="20">
        <f t="shared" si="4"/>
        <v>0</v>
      </c>
      <c r="BO40" s="18"/>
      <c r="BP40" s="19"/>
      <c r="BQ40" s="15"/>
      <c r="BR40" s="15"/>
      <c r="BS40" s="15"/>
      <c r="BT40" s="15"/>
      <c r="BU40" s="15"/>
      <c r="BV40" s="15"/>
      <c r="BW40" s="15"/>
      <c r="BX40" s="15"/>
      <c r="BY40" s="16"/>
      <c r="BZ40" s="20">
        <f t="shared" si="5"/>
        <v>0</v>
      </c>
      <c r="CA40" s="21"/>
      <c r="CB40" s="22">
        <f t="shared" si="6"/>
        <v>0</v>
      </c>
      <c r="CC40" s="23">
        <f t="shared" si="7"/>
        <v>0</v>
      </c>
    </row>
    <row r="41" spans="1:81" x14ac:dyDescent="0.3">
      <c r="A41" s="31"/>
      <c r="B41" s="31"/>
      <c r="C41" s="31"/>
      <c r="D41" s="31"/>
      <c r="E41" s="31"/>
      <c r="F41" s="31"/>
      <c r="G41" s="15"/>
      <c r="H41" s="15"/>
      <c r="I41" s="15"/>
      <c r="J41" s="15"/>
      <c r="K41" s="15"/>
      <c r="L41" s="15"/>
      <c r="M41" s="15"/>
      <c r="N41" s="15"/>
      <c r="O41" s="15"/>
      <c r="P41" s="16"/>
      <c r="Q41" s="20">
        <f t="shared" si="0"/>
        <v>0</v>
      </c>
      <c r="R41" s="18"/>
      <c r="S41" s="19"/>
      <c r="T41" s="15"/>
      <c r="U41" s="15"/>
      <c r="V41" s="15"/>
      <c r="W41" s="15"/>
      <c r="X41" s="15"/>
      <c r="Y41" s="15"/>
      <c r="Z41" s="15"/>
      <c r="AA41" s="15"/>
      <c r="AB41" s="16"/>
      <c r="AC41" s="20">
        <f t="shared" si="1"/>
        <v>0</v>
      </c>
      <c r="AD41" s="18"/>
      <c r="AE41" s="19"/>
      <c r="AF41" s="15"/>
      <c r="AG41" s="15"/>
      <c r="AH41" s="15"/>
      <c r="AI41" s="15"/>
      <c r="AJ41" s="15"/>
      <c r="AK41" s="15"/>
      <c r="AL41" s="15"/>
      <c r="AM41" s="15"/>
      <c r="AN41" s="15"/>
      <c r="AO41" s="16"/>
      <c r="AP41" s="20">
        <f t="shared" si="2"/>
        <v>0</v>
      </c>
      <c r="AQ41" s="18"/>
      <c r="AR41" s="19"/>
      <c r="AS41" s="15"/>
      <c r="AT41" s="15"/>
      <c r="AU41" s="15"/>
      <c r="AV41" s="15"/>
      <c r="AW41" s="15"/>
      <c r="AX41" s="15"/>
      <c r="AY41" s="15"/>
      <c r="AZ41" s="15"/>
      <c r="BA41" s="16"/>
      <c r="BB41" s="20">
        <f t="shared" si="3"/>
        <v>0</v>
      </c>
      <c r="BC41" s="18"/>
      <c r="BD41" s="19"/>
      <c r="BE41" s="15"/>
      <c r="BF41" s="15"/>
      <c r="BG41" s="15"/>
      <c r="BH41" s="15"/>
      <c r="BI41" s="15"/>
      <c r="BJ41" s="15"/>
      <c r="BK41" s="15"/>
      <c r="BL41" s="15"/>
      <c r="BM41" s="16"/>
      <c r="BN41" s="20">
        <f t="shared" si="4"/>
        <v>0</v>
      </c>
      <c r="BO41" s="18"/>
      <c r="BP41" s="19"/>
      <c r="BQ41" s="15"/>
      <c r="BR41" s="15"/>
      <c r="BS41" s="15"/>
      <c r="BT41" s="15"/>
      <c r="BU41" s="15"/>
      <c r="BV41" s="15"/>
      <c r="BW41" s="15"/>
      <c r="BX41" s="15"/>
      <c r="BY41" s="16"/>
      <c r="BZ41" s="20">
        <f t="shared" si="5"/>
        <v>0</v>
      </c>
      <c r="CA41" s="21"/>
      <c r="CB41" s="22">
        <f t="shared" si="6"/>
        <v>0</v>
      </c>
      <c r="CC41" s="23">
        <f t="shared" si="7"/>
        <v>0</v>
      </c>
    </row>
    <row r="42" spans="1:81" x14ac:dyDescent="0.3">
      <c r="A42" s="31"/>
      <c r="B42" s="31"/>
      <c r="C42" s="31"/>
      <c r="D42" s="31"/>
      <c r="E42" s="31"/>
      <c r="F42" s="31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20">
        <f t="shared" si="0"/>
        <v>0</v>
      </c>
      <c r="R42" s="18"/>
      <c r="S42" s="19"/>
      <c r="T42" s="15"/>
      <c r="U42" s="15"/>
      <c r="V42" s="15"/>
      <c r="W42" s="15"/>
      <c r="X42" s="15"/>
      <c r="Y42" s="15"/>
      <c r="Z42" s="15"/>
      <c r="AA42" s="15"/>
      <c r="AB42" s="16"/>
      <c r="AC42" s="20">
        <f t="shared" si="1"/>
        <v>0</v>
      </c>
      <c r="AD42" s="18"/>
      <c r="AE42" s="19"/>
      <c r="AF42" s="15"/>
      <c r="AG42" s="15"/>
      <c r="AH42" s="15"/>
      <c r="AI42" s="15"/>
      <c r="AJ42" s="15"/>
      <c r="AK42" s="15"/>
      <c r="AL42" s="15"/>
      <c r="AM42" s="15"/>
      <c r="AN42" s="15"/>
      <c r="AO42" s="16"/>
      <c r="AP42" s="20">
        <f t="shared" si="2"/>
        <v>0</v>
      </c>
      <c r="AQ42" s="18"/>
      <c r="AR42" s="19"/>
      <c r="AS42" s="15"/>
      <c r="AT42" s="15"/>
      <c r="AU42" s="15"/>
      <c r="AV42" s="15"/>
      <c r="AW42" s="15"/>
      <c r="AX42" s="15"/>
      <c r="AY42" s="15"/>
      <c r="AZ42" s="15"/>
      <c r="BA42" s="16"/>
      <c r="BB42" s="20">
        <f t="shared" si="3"/>
        <v>0</v>
      </c>
      <c r="BC42" s="18"/>
      <c r="BD42" s="19"/>
      <c r="BE42" s="15"/>
      <c r="BF42" s="15"/>
      <c r="BG42" s="15"/>
      <c r="BH42" s="15"/>
      <c r="BI42" s="15"/>
      <c r="BJ42" s="15"/>
      <c r="BK42" s="15"/>
      <c r="BL42" s="15"/>
      <c r="BM42" s="16"/>
      <c r="BN42" s="20">
        <f t="shared" si="4"/>
        <v>0</v>
      </c>
      <c r="BO42" s="18"/>
      <c r="BP42" s="19"/>
      <c r="BQ42" s="15"/>
      <c r="BR42" s="15"/>
      <c r="BS42" s="15"/>
      <c r="BT42" s="15"/>
      <c r="BU42" s="15"/>
      <c r="BV42" s="15"/>
      <c r="BW42" s="15"/>
      <c r="BX42" s="15"/>
      <c r="BY42" s="16"/>
      <c r="BZ42" s="20">
        <f t="shared" si="5"/>
        <v>0</v>
      </c>
      <c r="CA42" s="21"/>
      <c r="CB42" s="22">
        <f t="shared" si="6"/>
        <v>0</v>
      </c>
      <c r="CC42" s="23">
        <f t="shared" si="7"/>
        <v>0</v>
      </c>
    </row>
    <row r="43" spans="1:81" x14ac:dyDescent="0.3">
      <c r="A43" s="31"/>
      <c r="B43" s="31"/>
      <c r="C43" s="31"/>
      <c r="D43" s="31"/>
      <c r="E43" s="31"/>
      <c r="F43" s="31"/>
      <c r="G43" s="15"/>
      <c r="H43" s="15"/>
      <c r="I43" s="15"/>
      <c r="J43" s="15"/>
      <c r="K43" s="15"/>
      <c r="L43" s="15"/>
      <c r="M43" s="15"/>
      <c r="N43" s="15"/>
      <c r="O43" s="15"/>
      <c r="P43" s="16"/>
      <c r="Q43" s="20">
        <f t="shared" si="0"/>
        <v>0</v>
      </c>
      <c r="R43" s="18"/>
      <c r="S43" s="19"/>
      <c r="T43" s="15"/>
      <c r="U43" s="15"/>
      <c r="V43" s="15"/>
      <c r="W43" s="15"/>
      <c r="X43" s="15"/>
      <c r="Y43" s="15"/>
      <c r="Z43" s="15"/>
      <c r="AA43" s="15"/>
      <c r="AB43" s="16"/>
      <c r="AC43" s="20">
        <f t="shared" si="1"/>
        <v>0</v>
      </c>
      <c r="AD43" s="18"/>
      <c r="AE43" s="19"/>
      <c r="AF43" s="15"/>
      <c r="AG43" s="15"/>
      <c r="AH43" s="15"/>
      <c r="AI43" s="15"/>
      <c r="AJ43" s="15"/>
      <c r="AK43" s="15"/>
      <c r="AL43" s="15"/>
      <c r="AM43" s="15"/>
      <c r="AN43" s="15"/>
      <c r="AO43" s="16"/>
      <c r="AP43" s="20">
        <f t="shared" si="2"/>
        <v>0</v>
      </c>
      <c r="AQ43" s="18"/>
      <c r="AR43" s="19"/>
      <c r="AS43" s="15"/>
      <c r="AT43" s="15"/>
      <c r="AU43" s="15"/>
      <c r="AV43" s="15"/>
      <c r="AW43" s="15"/>
      <c r="AX43" s="15"/>
      <c r="AY43" s="15"/>
      <c r="AZ43" s="15"/>
      <c r="BA43" s="16"/>
      <c r="BB43" s="20">
        <f t="shared" si="3"/>
        <v>0</v>
      </c>
      <c r="BC43" s="18"/>
      <c r="BD43" s="19"/>
      <c r="BE43" s="15"/>
      <c r="BF43" s="15"/>
      <c r="BG43" s="15"/>
      <c r="BH43" s="15"/>
      <c r="BI43" s="15"/>
      <c r="BJ43" s="15"/>
      <c r="BK43" s="15"/>
      <c r="BL43" s="15"/>
      <c r="BM43" s="16"/>
      <c r="BN43" s="20">
        <f t="shared" si="4"/>
        <v>0</v>
      </c>
      <c r="BO43" s="18"/>
      <c r="BP43" s="19"/>
      <c r="BQ43" s="15"/>
      <c r="BR43" s="15"/>
      <c r="BS43" s="15"/>
      <c r="BT43" s="15"/>
      <c r="BU43" s="15"/>
      <c r="BV43" s="15"/>
      <c r="BW43" s="15"/>
      <c r="BX43" s="15"/>
      <c r="BY43" s="16"/>
      <c r="BZ43" s="20">
        <f t="shared" si="5"/>
        <v>0</v>
      </c>
      <c r="CA43" s="21"/>
      <c r="CB43" s="22">
        <f t="shared" si="6"/>
        <v>0</v>
      </c>
      <c r="CC43" s="23">
        <f t="shared" si="7"/>
        <v>0</v>
      </c>
    </row>
    <row r="44" spans="1:81" x14ac:dyDescent="0.3">
      <c r="A44" s="31"/>
      <c r="B44" s="31"/>
      <c r="C44" s="31"/>
      <c r="D44" s="31"/>
      <c r="E44" s="31"/>
      <c r="F44" s="31"/>
      <c r="G44" s="15"/>
      <c r="H44" s="15"/>
      <c r="I44" s="15"/>
      <c r="J44" s="15"/>
      <c r="K44" s="15"/>
      <c r="L44" s="15"/>
      <c r="M44" s="15"/>
      <c r="N44" s="15"/>
      <c r="O44" s="15"/>
      <c r="P44" s="16"/>
      <c r="Q44" s="20">
        <f t="shared" si="0"/>
        <v>0</v>
      </c>
      <c r="R44" s="18"/>
      <c r="S44" s="19"/>
      <c r="T44" s="15"/>
      <c r="U44" s="15"/>
      <c r="V44" s="15"/>
      <c r="W44" s="15"/>
      <c r="X44" s="15"/>
      <c r="Y44" s="15"/>
      <c r="Z44" s="15"/>
      <c r="AA44" s="15"/>
      <c r="AB44" s="16"/>
      <c r="AC44" s="20">
        <f t="shared" si="1"/>
        <v>0</v>
      </c>
      <c r="AD44" s="18"/>
      <c r="AE44" s="19"/>
      <c r="AF44" s="15"/>
      <c r="AG44" s="15"/>
      <c r="AH44" s="15"/>
      <c r="AI44" s="15"/>
      <c r="AJ44" s="15"/>
      <c r="AK44" s="15"/>
      <c r="AL44" s="15"/>
      <c r="AM44" s="15"/>
      <c r="AN44" s="15"/>
      <c r="AO44" s="16"/>
      <c r="AP44" s="20">
        <f t="shared" si="2"/>
        <v>0</v>
      </c>
      <c r="AQ44" s="18"/>
      <c r="AR44" s="19"/>
      <c r="AS44" s="15"/>
      <c r="AT44" s="15"/>
      <c r="AU44" s="15"/>
      <c r="AV44" s="15"/>
      <c r="AW44" s="15"/>
      <c r="AX44" s="15"/>
      <c r="AY44" s="15"/>
      <c r="AZ44" s="15"/>
      <c r="BA44" s="16"/>
      <c r="BB44" s="20">
        <f t="shared" si="3"/>
        <v>0</v>
      </c>
      <c r="BC44" s="18"/>
      <c r="BD44" s="19"/>
      <c r="BE44" s="15"/>
      <c r="BF44" s="15"/>
      <c r="BG44" s="15"/>
      <c r="BH44" s="15"/>
      <c r="BI44" s="15"/>
      <c r="BJ44" s="15"/>
      <c r="BK44" s="15"/>
      <c r="BL44" s="15"/>
      <c r="BM44" s="16"/>
      <c r="BN44" s="20">
        <f t="shared" si="4"/>
        <v>0</v>
      </c>
      <c r="BO44" s="18"/>
      <c r="BP44" s="19"/>
      <c r="BQ44" s="15"/>
      <c r="BR44" s="15"/>
      <c r="BS44" s="15"/>
      <c r="BT44" s="15"/>
      <c r="BU44" s="15"/>
      <c r="BV44" s="15"/>
      <c r="BW44" s="15"/>
      <c r="BX44" s="15"/>
      <c r="BY44" s="16"/>
      <c r="BZ44" s="20">
        <f t="shared" si="5"/>
        <v>0</v>
      </c>
      <c r="CA44" s="21"/>
      <c r="CB44" s="22">
        <f t="shared" si="6"/>
        <v>0</v>
      </c>
      <c r="CC44" s="23">
        <f t="shared" si="7"/>
        <v>0</v>
      </c>
    </row>
    <row r="45" spans="1:81" x14ac:dyDescent="0.3">
      <c r="A45" s="31"/>
      <c r="B45" s="31"/>
      <c r="C45" s="31"/>
      <c r="D45" s="31"/>
      <c r="E45" s="31"/>
      <c r="F45" s="31"/>
      <c r="G45" s="15"/>
      <c r="H45" s="15"/>
      <c r="I45" s="15"/>
      <c r="J45" s="15"/>
      <c r="K45" s="15"/>
      <c r="L45" s="15"/>
      <c r="M45" s="15"/>
      <c r="N45" s="15"/>
      <c r="O45" s="15"/>
      <c r="P45" s="16"/>
      <c r="Q45" s="20">
        <f t="shared" si="0"/>
        <v>0</v>
      </c>
      <c r="R45" s="18"/>
      <c r="S45" s="19"/>
      <c r="T45" s="15"/>
      <c r="U45" s="15"/>
      <c r="V45" s="15"/>
      <c r="W45" s="15"/>
      <c r="X45" s="15"/>
      <c r="Y45" s="15"/>
      <c r="Z45" s="15"/>
      <c r="AA45" s="15"/>
      <c r="AB45" s="16"/>
      <c r="AC45" s="20">
        <f t="shared" si="1"/>
        <v>0</v>
      </c>
      <c r="AD45" s="18"/>
      <c r="AE45" s="19"/>
      <c r="AF45" s="15"/>
      <c r="AG45" s="15"/>
      <c r="AH45" s="15"/>
      <c r="AI45" s="15"/>
      <c r="AJ45" s="15"/>
      <c r="AK45" s="15"/>
      <c r="AL45" s="15"/>
      <c r="AM45" s="15"/>
      <c r="AN45" s="15"/>
      <c r="AO45" s="16"/>
      <c r="AP45" s="20">
        <f t="shared" si="2"/>
        <v>0</v>
      </c>
      <c r="AQ45" s="18"/>
      <c r="AR45" s="19"/>
      <c r="AS45" s="15"/>
      <c r="AT45" s="15"/>
      <c r="AU45" s="15"/>
      <c r="AV45" s="15"/>
      <c r="AW45" s="15"/>
      <c r="AX45" s="15"/>
      <c r="AY45" s="15"/>
      <c r="AZ45" s="15"/>
      <c r="BA45" s="16"/>
      <c r="BB45" s="20">
        <f t="shared" si="3"/>
        <v>0</v>
      </c>
      <c r="BC45" s="18"/>
      <c r="BD45" s="19"/>
      <c r="BE45" s="15"/>
      <c r="BF45" s="15"/>
      <c r="BG45" s="15"/>
      <c r="BH45" s="15"/>
      <c r="BI45" s="15"/>
      <c r="BJ45" s="15"/>
      <c r="BK45" s="15"/>
      <c r="BL45" s="15"/>
      <c r="BM45" s="16"/>
      <c r="BN45" s="20">
        <f t="shared" si="4"/>
        <v>0</v>
      </c>
      <c r="BO45" s="18"/>
      <c r="BP45" s="19"/>
      <c r="BQ45" s="15"/>
      <c r="BR45" s="15"/>
      <c r="BS45" s="15"/>
      <c r="BT45" s="15"/>
      <c r="BU45" s="15"/>
      <c r="BV45" s="15"/>
      <c r="BW45" s="15"/>
      <c r="BX45" s="15"/>
      <c r="BY45" s="16"/>
      <c r="BZ45" s="20">
        <f t="shared" si="5"/>
        <v>0</v>
      </c>
      <c r="CA45" s="21"/>
      <c r="CB45" s="22">
        <f t="shared" si="6"/>
        <v>0</v>
      </c>
      <c r="CC45" s="23">
        <f t="shared" si="7"/>
        <v>0</v>
      </c>
    </row>
    <row r="46" spans="1:81" x14ac:dyDescent="0.3">
      <c r="A46" s="31"/>
      <c r="B46" s="31"/>
      <c r="C46" s="31"/>
      <c r="D46" s="31"/>
      <c r="E46" s="31"/>
      <c r="F46" s="31"/>
      <c r="G46" s="15"/>
      <c r="H46" s="15"/>
      <c r="I46" s="15"/>
      <c r="J46" s="15"/>
      <c r="K46" s="15"/>
      <c r="L46" s="15"/>
      <c r="M46" s="15"/>
      <c r="N46" s="15"/>
      <c r="O46" s="15"/>
      <c r="P46" s="16"/>
      <c r="Q46" s="20">
        <f t="shared" si="0"/>
        <v>0</v>
      </c>
      <c r="R46" s="18"/>
      <c r="S46" s="19"/>
      <c r="T46" s="15"/>
      <c r="U46" s="15"/>
      <c r="V46" s="15"/>
      <c r="W46" s="15"/>
      <c r="X46" s="15"/>
      <c r="Y46" s="15"/>
      <c r="Z46" s="15"/>
      <c r="AA46" s="15"/>
      <c r="AB46" s="16"/>
      <c r="AC46" s="20">
        <f t="shared" si="1"/>
        <v>0</v>
      </c>
      <c r="AD46" s="18"/>
      <c r="AE46" s="19"/>
      <c r="AF46" s="15"/>
      <c r="AG46" s="15"/>
      <c r="AH46" s="15"/>
      <c r="AI46" s="15"/>
      <c r="AJ46" s="15"/>
      <c r="AK46" s="15"/>
      <c r="AL46" s="15"/>
      <c r="AM46" s="15"/>
      <c r="AN46" s="15"/>
      <c r="AO46" s="16"/>
      <c r="AP46" s="20">
        <f t="shared" si="2"/>
        <v>0</v>
      </c>
      <c r="AQ46" s="18"/>
      <c r="AR46" s="19"/>
      <c r="AS46" s="15"/>
      <c r="AT46" s="15"/>
      <c r="AU46" s="15"/>
      <c r="AV46" s="15"/>
      <c r="AW46" s="15"/>
      <c r="AX46" s="15"/>
      <c r="AY46" s="15"/>
      <c r="AZ46" s="15"/>
      <c r="BA46" s="16"/>
      <c r="BB46" s="20">
        <f t="shared" si="3"/>
        <v>0</v>
      </c>
      <c r="BC46" s="18"/>
      <c r="BD46" s="19"/>
      <c r="BE46" s="15"/>
      <c r="BF46" s="15"/>
      <c r="BG46" s="15"/>
      <c r="BH46" s="15"/>
      <c r="BI46" s="15"/>
      <c r="BJ46" s="15"/>
      <c r="BK46" s="15"/>
      <c r="BL46" s="15"/>
      <c r="BM46" s="16"/>
      <c r="BN46" s="20">
        <f t="shared" si="4"/>
        <v>0</v>
      </c>
      <c r="BO46" s="18"/>
      <c r="BP46" s="19"/>
      <c r="BQ46" s="15"/>
      <c r="BR46" s="15"/>
      <c r="BS46" s="15"/>
      <c r="BT46" s="15"/>
      <c r="BU46" s="15"/>
      <c r="BV46" s="15"/>
      <c r="BW46" s="15"/>
      <c r="BX46" s="15"/>
      <c r="BY46" s="16"/>
      <c r="BZ46" s="20">
        <f t="shared" si="5"/>
        <v>0</v>
      </c>
      <c r="CA46" s="21"/>
      <c r="CB46" s="22">
        <f t="shared" si="6"/>
        <v>0</v>
      </c>
      <c r="CC46" s="23">
        <f t="shared" si="7"/>
        <v>0</v>
      </c>
    </row>
    <row r="47" spans="1:81" x14ac:dyDescent="0.3">
      <c r="A47" s="31"/>
      <c r="B47" s="31"/>
      <c r="C47" s="31"/>
      <c r="D47" s="31"/>
      <c r="E47" s="31"/>
      <c r="F47" s="31"/>
      <c r="G47" s="15"/>
      <c r="H47" s="15"/>
      <c r="I47" s="15"/>
      <c r="J47" s="15"/>
      <c r="K47" s="15"/>
      <c r="L47" s="15"/>
      <c r="M47" s="15"/>
      <c r="N47" s="15"/>
      <c r="O47" s="15"/>
      <c r="P47" s="16"/>
      <c r="Q47" s="20">
        <f t="shared" si="0"/>
        <v>0</v>
      </c>
      <c r="R47" s="18"/>
      <c r="S47" s="19"/>
      <c r="T47" s="15"/>
      <c r="U47" s="15"/>
      <c r="V47" s="15"/>
      <c r="W47" s="15"/>
      <c r="X47" s="15"/>
      <c r="Y47" s="15"/>
      <c r="Z47" s="15"/>
      <c r="AA47" s="15"/>
      <c r="AB47" s="16"/>
      <c r="AC47" s="20">
        <f t="shared" si="1"/>
        <v>0</v>
      </c>
      <c r="AD47" s="18"/>
      <c r="AE47" s="19"/>
      <c r="AF47" s="15"/>
      <c r="AG47" s="15"/>
      <c r="AH47" s="15"/>
      <c r="AI47" s="15"/>
      <c r="AJ47" s="15"/>
      <c r="AK47" s="15"/>
      <c r="AL47" s="15"/>
      <c r="AM47" s="15"/>
      <c r="AN47" s="15"/>
      <c r="AO47" s="16"/>
      <c r="AP47" s="20">
        <f t="shared" si="2"/>
        <v>0</v>
      </c>
      <c r="AQ47" s="18"/>
      <c r="AR47" s="19"/>
      <c r="AS47" s="15"/>
      <c r="AT47" s="15"/>
      <c r="AU47" s="15"/>
      <c r="AV47" s="15"/>
      <c r="AW47" s="15"/>
      <c r="AX47" s="15"/>
      <c r="AY47" s="15"/>
      <c r="AZ47" s="15"/>
      <c r="BA47" s="16"/>
      <c r="BB47" s="20">
        <f t="shared" si="3"/>
        <v>0</v>
      </c>
      <c r="BC47" s="18"/>
      <c r="BD47" s="19"/>
      <c r="BE47" s="15"/>
      <c r="BF47" s="15"/>
      <c r="BG47" s="15"/>
      <c r="BH47" s="15"/>
      <c r="BI47" s="15"/>
      <c r="BJ47" s="15"/>
      <c r="BK47" s="15"/>
      <c r="BL47" s="15"/>
      <c r="BM47" s="16"/>
      <c r="BN47" s="20">
        <f t="shared" si="4"/>
        <v>0</v>
      </c>
      <c r="BO47" s="18"/>
      <c r="BP47" s="19"/>
      <c r="BQ47" s="15"/>
      <c r="BR47" s="15"/>
      <c r="BS47" s="15"/>
      <c r="BT47" s="15"/>
      <c r="BU47" s="15"/>
      <c r="BV47" s="15"/>
      <c r="BW47" s="15"/>
      <c r="BX47" s="15"/>
      <c r="BY47" s="16"/>
      <c r="BZ47" s="20">
        <f t="shared" si="5"/>
        <v>0</v>
      </c>
      <c r="CA47" s="21"/>
      <c r="CB47" s="22">
        <f t="shared" si="6"/>
        <v>0</v>
      </c>
      <c r="CC47" s="23">
        <f t="shared" si="7"/>
        <v>0</v>
      </c>
    </row>
    <row r="48" spans="1:81" x14ac:dyDescent="0.3">
      <c r="A48" s="31"/>
      <c r="B48" s="31"/>
      <c r="C48" s="31"/>
      <c r="D48" s="31"/>
      <c r="E48" s="31"/>
      <c r="F48" s="31"/>
      <c r="G48" s="15"/>
      <c r="H48" s="15"/>
      <c r="I48" s="15"/>
      <c r="J48" s="15"/>
      <c r="K48" s="15"/>
      <c r="L48" s="15"/>
      <c r="M48" s="15"/>
      <c r="N48" s="15"/>
      <c r="O48" s="15"/>
      <c r="P48" s="16"/>
      <c r="Q48" s="20">
        <f t="shared" si="0"/>
        <v>0</v>
      </c>
      <c r="R48" s="18"/>
      <c r="S48" s="19"/>
      <c r="T48" s="15"/>
      <c r="U48" s="15"/>
      <c r="V48" s="15"/>
      <c r="W48" s="15"/>
      <c r="X48" s="15"/>
      <c r="Y48" s="15"/>
      <c r="Z48" s="15"/>
      <c r="AA48" s="15"/>
      <c r="AB48" s="16"/>
      <c r="AC48" s="20">
        <f t="shared" si="1"/>
        <v>0</v>
      </c>
      <c r="AD48" s="18"/>
      <c r="AE48" s="19"/>
      <c r="AF48" s="15"/>
      <c r="AG48" s="15"/>
      <c r="AH48" s="15"/>
      <c r="AI48" s="15"/>
      <c r="AJ48" s="15"/>
      <c r="AK48" s="15"/>
      <c r="AL48" s="15"/>
      <c r="AM48" s="15"/>
      <c r="AN48" s="15"/>
      <c r="AO48" s="16"/>
      <c r="AP48" s="20">
        <f t="shared" si="2"/>
        <v>0</v>
      </c>
      <c r="AQ48" s="18"/>
      <c r="AR48" s="19"/>
      <c r="AS48" s="15"/>
      <c r="AT48" s="15"/>
      <c r="AU48" s="15"/>
      <c r="AV48" s="15"/>
      <c r="AW48" s="15"/>
      <c r="AX48" s="15"/>
      <c r="AY48" s="15"/>
      <c r="AZ48" s="15"/>
      <c r="BA48" s="16"/>
      <c r="BB48" s="20">
        <f t="shared" si="3"/>
        <v>0</v>
      </c>
      <c r="BC48" s="18"/>
      <c r="BD48" s="19"/>
      <c r="BE48" s="15"/>
      <c r="BF48" s="15"/>
      <c r="BG48" s="15"/>
      <c r="BH48" s="15"/>
      <c r="BI48" s="15"/>
      <c r="BJ48" s="15"/>
      <c r="BK48" s="15"/>
      <c r="BL48" s="15"/>
      <c r="BM48" s="16"/>
      <c r="BN48" s="20">
        <f t="shared" si="4"/>
        <v>0</v>
      </c>
      <c r="BO48" s="18"/>
      <c r="BP48" s="19"/>
      <c r="BQ48" s="15"/>
      <c r="BR48" s="15"/>
      <c r="BS48" s="15"/>
      <c r="BT48" s="15"/>
      <c r="BU48" s="15"/>
      <c r="BV48" s="15"/>
      <c r="BW48" s="15"/>
      <c r="BX48" s="15"/>
      <c r="BY48" s="16"/>
      <c r="BZ48" s="20">
        <f t="shared" si="5"/>
        <v>0</v>
      </c>
      <c r="CA48" s="21"/>
      <c r="CB48" s="22">
        <f t="shared" si="6"/>
        <v>0</v>
      </c>
      <c r="CC48" s="23">
        <f t="shared" si="7"/>
        <v>0</v>
      </c>
    </row>
    <row r="49" spans="1:81" x14ac:dyDescent="0.3">
      <c r="A49" s="31"/>
      <c r="B49" s="31"/>
      <c r="C49" s="31"/>
      <c r="D49" s="31"/>
      <c r="E49" s="31"/>
      <c r="F49" s="31"/>
      <c r="G49" s="15"/>
      <c r="H49" s="15"/>
      <c r="I49" s="15"/>
      <c r="J49" s="15"/>
      <c r="K49" s="15"/>
      <c r="L49" s="15"/>
      <c r="M49" s="15"/>
      <c r="N49" s="15"/>
      <c r="O49" s="15"/>
      <c r="P49" s="16"/>
      <c r="Q49" s="20">
        <f t="shared" si="0"/>
        <v>0</v>
      </c>
      <c r="R49" s="18"/>
      <c r="S49" s="19"/>
      <c r="T49" s="15"/>
      <c r="U49" s="15"/>
      <c r="V49" s="15"/>
      <c r="W49" s="15"/>
      <c r="X49" s="15"/>
      <c r="Y49" s="15"/>
      <c r="Z49" s="15"/>
      <c r="AA49" s="15"/>
      <c r="AB49" s="16"/>
      <c r="AC49" s="20">
        <f t="shared" si="1"/>
        <v>0</v>
      </c>
      <c r="AD49" s="18"/>
      <c r="AE49" s="19"/>
      <c r="AF49" s="15"/>
      <c r="AG49" s="15"/>
      <c r="AH49" s="15"/>
      <c r="AI49" s="15"/>
      <c r="AJ49" s="15"/>
      <c r="AK49" s="15"/>
      <c r="AL49" s="15"/>
      <c r="AM49" s="15"/>
      <c r="AN49" s="15"/>
      <c r="AO49" s="16"/>
      <c r="AP49" s="20">
        <f t="shared" si="2"/>
        <v>0</v>
      </c>
      <c r="AQ49" s="18"/>
      <c r="AR49" s="19"/>
      <c r="AS49" s="15"/>
      <c r="AT49" s="15"/>
      <c r="AU49" s="15"/>
      <c r="AV49" s="15"/>
      <c r="AW49" s="15"/>
      <c r="AX49" s="15"/>
      <c r="AY49" s="15"/>
      <c r="AZ49" s="15"/>
      <c r="BA49" s="16"/>
      <c r="BB49" s="20">
        <f t="shared" si="3"/>
        <v>0</v>
      </c>
      <c r="BC49" s="18"/>
      <c r="BD49" s="19"/>
      <c r="BE49" s="15"/>
      <c r="BF49" s="15"/>
      <c r="BG49" s="15"/>
      <c r="BH49" s="15"/>
      <c r="BI49" s="15"/>
      <c r="BJ49" s="15"/>
      <c r="BK49" s="15"/>
      <c r="BL49" s="15"/>
      <c r="BM49" s="16"/>
      <c r="BN49" s="20">
        <f t="shared" si="4"/>
        <v>0</v>
      </c>
      <c r="BO49" s="18"/>
      <c r="BP49" s="19"/>
      <c r="BQ49" s="15"/>
      <c r="BR49" s="15"/>
      <c r="BS49" s="15"/>
      <c r="BT49" s="15"/>
      <c r="BU49" s="15"/>
      <c r="BV49" s="15"/>
      <c r="BW49" s="15"/>
      <c r="BX49" s="15"/>
      <c r="BY49" s="16"/>
      <c r="BZ49" s="20">
        <f t="shared" si="5"/>
        <v>0</v>
      </c>
      <c r="CA49" s="21"/>
      <c r="CB49" s="22">
        <f t="shared" si="6"/>
        <v>0</v>
      </c>
      <c r="CC49" s="23">
        <f t="shared" si="7"/>
        <v>0</v>
      </c>
    </row>
    <row r="50" spans="1:81" x14ac:dyDescent="0.3">
      <c r="A50" s="31"/>
      <c r="B50" s="31"/>
      <c r="C50" s="31"/>
      <c r="D50" s="31"/>
      <c r="E50" s="31"/>
      <c r="F50" s="31"/>
      <c r="G50" s="15"/>
      <c r="H50" s="15"/>
      <c r="I50" s="15"/>
      <c r="J50" s="15"/>
      <c r="K50" s="15"/>
      <c r="L50" s="15"/>
      <c r="M50" s="15"/>
      <c r="N50" s="15"/>
      <c r="O50" s="15"/>
      <c r="P50" s="16"/>
      <c r="Q50" s="20">
        <f t="shared" si="0"/>
        <v>0</v>
      </c>
      <c r="R50" s="18"/>
      <c r="S50" s="19"/>
      <c r="T50" s="15"/>
      <c r="U50" s="15"/>
      <c r="V50" s="15"/>
      <c r="W50" s="15"/>
      <c r="X50" s="15"/>
      <c r="Y50" s="15"/>
      <c r="Z50" s="15"/>
      <c r="AA50" s="15"/>
      <c r="AB50" s="16"/>
      <c r="AC50" s="20">
        <f t="shared" si="1"/>
        <v>0</v>
      </c>
      <c r="AD50" s="18"/>
      <c r="AE50" s="19"/>
      <c r="AF50" s="15"/>
      <c r="AG50" s="15"/>
      <c r="AH50" s="15"/>
      <c r="AI50" s="15"/>
      <c r="AJ50" s="15"/>
      <c r="AK50" s="15"/>
      <c r="AL50" s="15"/>
      <c r="AM50" s="15"/>
      <c r="AN50" s="15"/>
      <c r="AO50" s="16"/>
      <c r="AP50" s="20">
        <f t="shared" si="2"/>
        <v>0</v>
      </c>
      <c r="AQ50" s="18"/>
      <c r="AR50" s="19"/>
      <c r="AS50" s="15"/>
      <c r="AT50" s="15"/>
      <c r="AU50" s="15"/>
      <c r="AV50" s="15"/>
      <c r="AW50" s="15"/>
      <c r="AX50" s="15"/>
      <c r="AY50" s="15"/>
      <c r="AZ50" s="15"/>
      <c r="BA50" s="16"/>
      <c r="BB50" s="20">
        <f t="shared" si="3"/>
        <v>0</v>
      </c>
      <c r="BC50" s="18"/>
      <c r="BD50" s="19"/>
      <c r="BE50" s="15"/>
      <c r="BF50" s="15"/>
      <c r="BG50" s="15"/>
      <c r="BH50" s="15"/>
      <c r="BI50" s="15"/>
      <c r="BJ50" s="15"/>
      <c r="BK50" s="15"/>
      <c r="BL50" s="15"/>
      <c r="BM50" s="16"/>
      <c r="BN50" s="20">
        <f t="shared" si="4"/>
        <v>0</v>
      </c>
      <c r="BO50" s="18"/>
      <c r="BP50" s="19"/>
      <c r="BQ50" s="15"/>
      <c r="BR50" s="15"/>
      <c r="BS50" s="15"/>
      <c r="BT50" s="15"/>
      <c r="BU50" s="15"/>
      <c r="BV50" s="15"/>
      <c r="BW50" s="15"/>
      <c r="BX50" s="15"/>
      <c r="BY50" s="16"/>
      <c r="BZ50" s="20">
        <f t="shared" si="5"/>
        <v>0</v>
      </c>
      <c r="CA50" s="21"/>
      <c r="CB50" s="22">
        <f t="shared" si="6"/>
        <v>0</v>
      </c>
      <c r="CC50" s="23">
        <f t="shared" si="7"/>
        <v>0</v>
      </c>
    </row>
    <row r="51" spans="1:81" x14ac:dyDescent="0.3">
      <c r="A51" s="31"/>
      <c r="B51" s="31"/>
      <c r="C51" s="31"/>
      <c r="D51" s="31"/>
      <c r="E51" s="31"/>
      <c r="F51" s="31"/>
      <c r="G51" s="15"/>
      <c r="H51" s="15"/>
      <c r="I51" s="15"/>
      <c r="J51" s="15"/>
      <c r="K51" s="15"/>
      <c r="L51" s="15"/>
      <c r="M51" s="15"/>
      <c r="N51" s="15"/>
      <c r="O51" s="15"/>
      <c r="P51" s="16"/>
      <c r="Q51" s="20">
        <f t="shared" si="0"/>
        <v>0</v>
      </c>
      <c r="R51" s="18"/>
      <c r="S51" s="19"/>
      <c r="T51" s="15"/>
      <c r="U51" s="15"/>
      <c r="V51" s="15"/>
      <c r="W51" s="15"/>
      <c r="X51" s="15"/>
      <c r="Y51" s="15"/>
      <c r="Z51" s="15"/>
      <c r="AA51" s="15"/>
      <c r="AB51" s="16"/>
      <c r="AC51" s="20">
        <f t="shared" si="1"/>
        <v>0</v>
      </c>
      <c r="AD51" s="18"/>
      <c r="AE51" s="19"/>
      <c r="AF51" s="15"/>
      <c r="AG51" s="15"/>
      <c r="AH51" s="15"/>
      <c r="AI51" s="15"/>
      <c r="AJ51" s="15"/>
      <c r="AK51" s="15"/>
      <c r="AL51" s="15"/>
      <c r="AM51" s="15"/>
      <c r="AN51" s="15"/>
      <c r="AO51" s="16"/>
      <c r="AP51" s="20">
        <f t="shared" si="2"/>
        <v>0</v>
      </c>
      <c r="AQ51" s="18"/>
      <c r="AR51" s="19"/>
      <c r="AS51" s="15"/>
      <c r="AT51" s="15"/>
      <c r="AU51" s="15"/>
      <c r="AV51" s="15"/>
      <c r="AW51" s="15"/>
      <c r="AX51" s="15"/>
      <c r="AY51" s="15"/>
      <c r="AZ51" s="15"/>
      <c r="BA51" s="16"/>
      <c r="BB51" s="20">
        <f t="shared" si="3"/>
        <v>0</v>
      </c>
      <c r="BC51" s="18"/>
      <c r="BD51" s="19"/>
      <c r="BE51" s="15"/>
      <c r="BF51" s="15"/>
      <c r="BG51" s="15"/>
      <c r="BH51" s="15"/>
      <c r="BI51" s="15"/>
      <c r="BJ51" s="15"/>
      <c r="BK51" s="15"/>
      <c r="BL51" s="15"/>
      <c r="BM51" s="16"/>
      <c r="BN51" s="20">
        <f t="shared" si="4"/>
        <v>0</v>
      </c>
      <c r="BO51" s="18"/>
      <c r="BP51" s="19"/>
      <c r="BQ51" s="15"/>
      <c r="BR51" s="15"/>
      <c r="BS51" s="15"/>
      <c r="BT51" s="15"/>
      <c r="BU51" s="15"/>
      <c r="BV51" s="15"/>
      <c r="BW51" s="15"/>
      <c r="BX51" s="15"/>
      <c r="BY51" s="16"/>
      <c r="BZ51" s="20">
        <f t="shared" si="5"/>
        <v>0</v>
      </c>
      <c r="CA51" s="21"/>
      <c r="CB51" s="22">
        <f t="shared" si="6"/>
        <v>0</v>
      </c>
      <c r="CC51" s="23">
        <f t="shared" si="7"/>
        <v>0</v>
      </c>
    </row>
    <row r="52" spans="1:81" x14ac:dyDescent="0.3">
      <c r="A52" s="31"/>
      <c r="B52" s="31"/>
      <c r="C52" s="31"/>
      <c r="D52" s="31"/>
      <c r="E52" s="31"/>
      <c r="F52" s="31"/>
      <c r="G52" s="15"/>
      <c r="H52" s="15"/>
      <c r="I52" s="15"/>
      <c r="J52" s="15"/>
      <c r="K52" s="15"/>
      <c r="L52" s="15"/>
      <c r="M52" s="15"/>
      <c r="N52" s="15"/>
      <c r="O52" s="15"/>
      <c r="P52" s="16"/>
      <c r="Q52" s="20">
        <f t="shared" si="0"/>
        <v>0</v>
      </c>
      <c r="R52" s="18"/>
      <c r="S52" s="19"/>
      <c r="T52" s="15"/>
      <c r="U52" s="15"/>
      <c r="V52" s="15"/>
      <c r="W52" s="15"/>
      <c r="X52" s="15"/>
      <c r="Y52" s="15"/>
      <c r="Z52" s="15"/>
      <c r="AA52" s="15"/>
      <c r="AB52" s="16"/>
      <c r="AC52" s="20">
        <f t="shared" si="1"/>
        <v>0</v>
      </c>
      <c r="AD52" s="18"/>
      <c r="AE52" s="19"/>
      <c r="AF52" s="15"/>
      <c r="AG52" s="15"/>
      <c r="AH52" s="15"/>
      <c r="AI52" s="15"/>
      <c r="AJ52" s="15"/>
      <c r="AK52" s="15"/>
      <c r="AL52" s="15"/>
      <c r="AM52" s="15"/>
      <c r="AN52" s="15"/>
      <c r="AO52" s="16"/>
      <c r="AP52" s="20">
        <f t="shared" si="2"/>
        <v>0</v>
      </c>
      <c r="AQ52" s="18"/>
      <c r="AR52" s="19"/>
      <c r="AS52" s="15"/>
      <c r="AT52" s="15"/>
      <c r="AU52" s="15"/>
      <c r="AV52" s="15"/>
      <c r="AW52" s="15"/>
      <c r="AX52" s="15"/>
      <c r="AY52" s="15"/>
      <c r="AZ52" s="15"/>
      <c r="BA52" s="16"/>
      <c r="BB52" s="20">
        <f t="shared" si="3"/>
        <v>0</v>
      </c>
      <c r="BC52" s="18"/>
      <c r="BD52" s="19"/>
      <c r="BE52" s="15"/>
      <c r="BF52" s="15"/>
      <c r="BG52" s="15"/>
      <c r="BH52" s="15"/>
      <c r="BI52" s="15"/>
      <c r="BJ52" s="15"/>
      <c r="BK52" s="15"/>
      <c r="BL52" s="15"/>
      <c r="BM52" s="16"/>
      <c r="BN52" s="20">
        <f t="shared" si="4"/>
        <v>0</v>
      </c>
      <c r="BO52" s="18"/>
      <c r="BP52" s="19"/>
      <c r="BQ52" s="15"/>
      <c r="BR52" s="15"/>
      <c r="BS52" s="15"/>
      <c r="BT52" s="15"/>
      <c r="BU52" s="15"/>
      <c r="BV52" s="15"/>
      <c r="BW52" s="15"/>
      <c r="BX52" s="15"/>
      <c r="BY52" s="16"/>
      <c r="BZ52" s="20">
        <f t="shared" si="5"/>
        <v>0</v>
      </c>
      <c r="CA52" s="21"/>
      <c r="CB52" s="22">
        <f t="shared" si="6"/>
        <v>0</v>
      </c>
      <c r="CC52" s="23">
        <f t="shared" si="7"/>
        <v>0</v>
      </c>
    </row>
    <row r="53" spans="1:81" x14ac:dyDescent="0.3">
      <c r="A53" s="31"/>
      <c r="B53" s="31"/>
      <c r="C53" s="31"/>
      <c r="D53" s="31"/>
      <c r="E53" s="31"/>
      <c r="F53" s="31"/>
      <c r="G53" s="15"/>
      <c r="H53" s="15"/>
      <c r="I53" s="15"/>
      <c r="J53" s="15"/>
      <c r="K53" s="15"/>
      <c r="L53" s="15"/>
      <c r="M53" s="15"/>
      <c r="N53" s="15"/>
      <c r="O53" s="15"/>
      <c r="P53" s="16"/>
      <c r="Q53" s="20">
        <f t="shared" si="0"/>
        <v>0</v>
      </c>
      <c r="R53" s="18"/>
      <c r="S53" s="19"/>
      <c r="T53" s="15"/>
      <c r="U53" s="15"/>
      <c r="V53" s="15"/>
      <c r="W53" s="15"/>
      <c r="X53" s="15"/>
      <c r="Y53" s="15"/>
      <c r="Z53" s="15"/>
      <c r="AA53" s="15"/>
      <c r="AB53" s="16"/>
      <c r="AC53" s="20">
        <f t="shared" si="1"/>
        <v>0</v>
      </c>
      <c r="AD53" s="18"/>
      <c r="AE53" s="19"/>
      <c r="AF53" s="15"/>
      <c r="AG53" s="15"/>
      <c r="AH53" s="15"/>
      <c r="AI53" s="15"/>
      <c r="AJ53" s="15"/>
      <c r="AK53" s="15"/>
      <c r="AL53" s="15"/>
      <c r="AM53" s="15"/>
      <c r="AN53" s="15"/>
      <c r="AO53" s="16"/>
      <c r="AP53" s="20">
        <f t="shared" si="2"/>
        <v>0</v>
      </c>
      <c r="AQ53" s="18"/>
      <c r="AR53" s="19"/>
      <c r="AS53" s="15"/>
      <c r="AT53" s="15"/>
      <c r="AU53" s="15"/>
      <c r="AV53" s="15"/>
      <c r="AW53" s="15"/>
      <c r="AX53" s="15"/>
      <c r="AY53" s="15"/>
      <c r="AZ53" s="15"/>
      <c r="BA53" s="16"/>
      <c r="BB53" s="20">
        <f t="shared" si="3"/>
        <v>0</v>
      </c>
      <c r="BC53" s="18"/>
      <c r="BD53" s="19"/>
      <c r="BE53" s="15"/>
      <c r="BF53" s="15"/>
      <c r="BG53" s="15"/>
      <c r="BH53" s="15"/>
      <c r="BI53" s="15"/>
      <c r="BJ53" s="15"/>
      <c r="BK53" s="15"/>
      <c r="BL53" s="15"/>
      <c r="BM53" s="16"/>
      <c r="BN53" s="20">
        <f t="shared" si="4"/>
        <v>0</v>
      </c>
      <c r="BO53" s="18"/>
      <c r="BP53" s="19"/>
      <c r="BQ53" s="15"/>
      <c r="BR53" s="15"/>
      <c r="BS53" s="15"/>
      <c r="BT53" s="15"/>
      <c r="BU53" s="15"/>
      <c r="BV53" s="15"/>
      <c r="BW53" s="15"/>
      <c r="BX53" s="15"/>
      <c r="BY53" s="16"/>
      <c r="BZ53" s="20">
        <f t="shared" si="5"/>
        <v>0</v>
      </c>
      <c r="CA53" s="21"/>
      <c r="CB53" s="22">
        <f t="shared" si="6"/>
        <v>0</v>
      </c>
      <c r="CC53" s="23">
        <f t="shared" si="7"/>
        <v>0</v>
      </c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Žatctvo</vt:lpstr>
      <vt:lpstr>Dorost</vt:lpstr>
      <vt:lpstr>MJ, ŽJ</vt:lpstr>
      <vt:lpstr>Senioři, ky</vt:lpstr>
      <vt:lpstr>3x20 D</vt:lpstr>
      <vt:lpstr>3x20 MJ, ŽJ</vt:lpstr>
      <vt:lpstr>3x20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Aleš Stupka</dc:creator>
  <dc:description/>
  <cp:lastModifiedBy>Aleš Stupka</cp:lastModifiedBy>
  <cp:revision>2</cp:revision>
  <cp:lastPrinted>2025-08-31T19:39:55Z</cp:lastPrinted>
  <dcterms:created xsi:type="dcterms:W3CDTF">2023-05-29T10:36:51Z</dcterms:created>
  <dcterms:modified xsi:type="dcterms:W3CDTF">2025-08-31T19:43:24Z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